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4485" windowWidth="9420" windowHeight="4500" tabRatio="764" activeTab="0"/>
  </bookViews>
  <sheets>
    <sheet name="kvalifikace muži" sheetId="1" r:id="rId1"/>
    <sheet name="kvalifikace ženy" sheetId="2" r:id="rId2"/>
    <sheet name="finále ženy" sheetId="3" r:id="rId3"/>
    <sheet name="finále muži" sheetId="4" r:id="rId4"/>
  </sheets>
  <definedNames>
    <definedName name="_xlnm.Print_Area" localSheetId="3">'finále muži'!$A$1:$AG$30</definedName>
    <definedName name="_xlnm.Print_Area" localSheetId="2">'finále ženy'!$A$1:$AG$30</definedName>
  </definedNames>
  <calcPr fullCalcOnLoad="1"/>
</workbook>
</file>

<file path=xl/sharedStrings.xml><?xml version="1.0" encoding="utf-8"?>
<sst xmlns="http://schemas.openxmlformats.org/spreadsheetml/2006/main" count="269" uniqueCount="101">
  <si>
    <t>č.</t>
  </si>
  <si>
    <t>Příjmení a jméno</t>
  </si>
  <si>
    <t>sponzor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</si>
  <si>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</si>
  <si>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</si>
  <si>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</si>
  <si>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</si>
  <si>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</si>
  <si>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</si>
  <si>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</si>
  <si>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</si>
  <si>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</si>
  <si>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</si>
  <si>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</si>
  <si>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</si>
  <si>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</si>
  <si>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Výsledky kvalifikace ženy</t>
  </si>
  <si>
    <t>Výsledky kvalifikace muži</t>
  </si>
  <si>
    <t>Handlíř Petr</t>
  </si>
  <si>
    <t>Kozel David</t>
  </si>
  <si>
    <t>Přibil Jiří</t>
  </si>
  <si>
    <t>Šolc Jan</t>
  </si>
  <si>
    <t>Dupalová Dominika</t>
  </si>
  <si>
    <t>Stráník Štěpán</t>
  </si>
  <si>
    <t>Růžičková Petra</t>
  </si>
  <si>
    <t>Prokopová Kateřina</t>
  </si>
  <si>
    <t>Štědrý Pavel</t>
  </si>
  <si>
    <t>Štěpánek Michal</t>
  </si>
  <si>
    <t>HK Polička</t>
  </si>
  <si>
    <t>Kučera Roman</t>
  </si>
  <si>
    <t>Kudrová Nelly</t>
  </si>
  <si>
    <t>Pudová Eliška</t>
  </si>
  <si>
    <t>HSK Vyškov</t>
  </si>
  <si>
    <t>Handlíř Jan</t>
  </si>
  <si>
    <t>Oliva Martin</t>
  </si>
  <si>
    <t>KHS Zlín</t>
  </si>
  <si>
    <t>Olšarová Jana</t>
  </si>
  <si>
    <t>Pavlovičová Kateřina</t>
  </si>
  <si>
    <t>Pálavský Věšák</t>
  </si>
  <si>
    <t>Koroboulder Pardubice</t>
  </si>
  <si>
    <t>Uhříček Michal</t>
  </si>
  <si>
    <t>Píšová Tereza</t>
  </si>
  <si>
    <t>Výsledky finále muži</t>
  </si>
  <si>
    <t>Výsledky finále ženy</t>
  </si>
  <si>
    <t>Vopatová Edita</t>
  </si>
  <si>
    <t xml:space="preserve">Hudy, Direct Alpine , Rock Empire </t>
  </si>
  <si>
    <t>Local Block</t>
  </si>
  <si>
    <t>HO SK Prostějov/město PV, fotopv.cz, fotoskoda.cz</t>
  </si>
  <si>
    <t>Šedková Štěpánka</t>
  </si>
  <si>
    <t>Makak</t>
  </si>
  <si>
    <t>Adidas, BoulderBar, SmíchOFF, Ocún, Rock Pilars</t>
  </si>
  <si>
    <t>Černá Lenka</t>
  </si>
  <si>
    <t>Saltic, USK Slavie Ústí nad Labem</t>
  </si>
  <si>
    <t>Řezníková Ivana</t>
  </si>
  <si>
    <t>Bílková Karina</t>
  </si>
  <si>
    <t>Záhorová Kateřina</t>
  </si>
  <si>
    <t>HO Vrchlabí, Makak, Heart beat</t>
  </si>
  <si>
    <t>Vlková Dorota</t>
  </si>
  <si>
    <t>Scheuerová Veronika</t>
  </si>
  <si>
    <t>Saltic Team HK Lanškroun</t>
  </si>
  <si>
    <t>Český pohár v boulderingu</t>
  </si>
  <si>
    <t>Teplice nad Metují 24. 8. 2013</t>
  </si>
  <si>
    <t>Singing Rock, Saltic, LUJS Choceň</t>
  </si>
  <si>
    <t>Hlaváček Jakub</t>
  </si>
  <si>
    <t>Triop, Smichoff, Ruzyně</t>
  </si>
  <si>
    <t>MoveClimbing, Makak</t>
  </si>
  <si>
    <t>Rock Pillars, Amuerte</t>
  </si>
  <si>
    <t>Stráník Martin</t>
  </si>
  <si>
    <t>Saltic, Singing Rock, High Point, HK Choceň</t>
  </si>
  <si>
    <t>Chvála Jan</t>
  </si>
  <si>
    <t>Rock Pillars, Ocún, AIX, HK Polička</t>
  </si>
  <si>
    <t>AIX, AIX, AIX</t>
  </si>
  <si>
    <t>Hammerschmied Lukáš</t>
  </si>
  <si>
    <t>České Budějovice</t>
  </si>
  <si>
    <t>Hlaváček Matěj</t>
  </si>
  <si>
    <t>ADAP - Třebíč</t>
  </si>
  <si>
    <t>Szentesi Martin</t>
  </si>
  <si>
    <t>HO Bordeaux, VinoSem</t>
  </si>
  <si>
    <t>Zíma Jan</t>
  </si>
  <si>
    <t>HO Houby 303, Rock Point</t>
  </si>
  <si>
    <t>Bzirský Dalibor</t>
  </si>
  <si>
    <t>Švácha Jiří</t>
  </si>
  <si>
    <t>HC Lány</t>
  </si>
  <si>
    <t>Drbohlav Lukáš</t>
  </si>
  <si>
    <t>HO Alpin IV - Prah</t>
  </si>
  <si>
    <t>Horáček Zdeněk</t>
  </si>
  <si>
    <t>Bradáč Jirka</t>
  </si>
  <si>
    <t>Lokal blok</t>
  </si>
  <si>
    <t>Kratochvíl Vladimír</t>
  </si>
  <si>
    <t>Lavička Karel</t>
  </si>
  <si>
    <t>Macák Karol</t>
  </si>
  <si>
    <t>Novák Jan</t>
  </si>
  <si>
    <t>Otto Dominik</t>
  </si>
  <si>
    <t>Paprsek Martin</t>
  </si>
  <si>
    <t>Rock Plast</t>
  </si>
  <si>
    <t>Řitička Ondřej</t>
  </si>
  <si>
    <t>HIDETAKA</t>
  </si>
  <si>
    <t>Sycha Tomáš</t>
  </si>
  <si>
    <t>Teplice nad Metují 25. 8. 2013</t>
  </si>
  <si>
    <t xml:space="preserve">Poslednik Mateusz </t>
  </si>
  <si>
    <t>HO Ursus Montivagus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</si>
</sst>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i/>
      <sz val="14"/>
      <name val="Arial CE"/>
      <family val="0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b/>
      <sz val="10"/>
      <color indexed="8"/>
      <name val="Comic Sans MS"/>
      <family val="4"/>
    </font>
    <font>
      <i/>
      <sz val="16"/>
      <name val="Arial CE"/>
      <family val="0"/>
    </font>
    <font>
      <sz val="10"/>
      <name val="Arial"/>
      <family val="2"/>
    </font>
    <font>
      <b/>
      <sz val="22"/>
      <name val="Arial"/>
      <family val="2"/>
    </font>
    <font>
      <b/>
      <sz val="20"/>
      <name val="Comic Sans MS"/>
      <family val="4"/>
    </font>
    <font>
      <b/>
      <sz val="14"/>
      <name val="Comic Sans MS"/>
      <family val="4"/>
    </font>
    <font>
      <sz val="11"/>
      <name val="Arial CE"/>
      <family val="0"/>
    </font>
    <font>
      <sz val="11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/>
      <protection locked="0"/>
    </xf>
    <xf numFmtId="20" fontId="0" fillId="0" borderId="0" xfId="0" applyNumberFormat="1" applyBorder="1" applyAlignment="1" applyProtection="1">
      <alignment horizontal="left"/>
      <protection locked="0"/>
    </xf>
    <xf numFmtId="0" fontId="9" fillId="0" borderId="14" xfId="0" applyFont="1" applyBorder="1" applyAlignment="1">
      <alignment vertical="center"/>
    </xf>
    <xf numFmtId="0" fontId="31" fillId="0" borderId="0" xfId="0" applyFont="1" applyAlignment="1">
      <alignment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5" xfId="0" applyFont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36" xfId="0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2" fillId="0" borderId="35" xfId="0" applyFont="1" applyBorder="1" applyAlignment="1">
      <alignment horizontal="right" vertical="center" wrapText="1"/>
    </xf>
    <xf numFmtId="0" fontId="0" fillId="0" borderId="3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9" fillId="0" borderId="13" xfId="0" applyFont="1" applyBorder="1" applyAlignment="1">
      <alignment vertical="center"/>
    </xf>
    <xf numFmtId="0" fontId="13" fillId="0" borderId="15" xfId="0" applyFont="1" applyFill="1" applyBorder="1" applyAlignment="1">
      <alignment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6" fillId="0" borderId="40" xfId="0" applyFont="1" applyFill="1" applyBorder="1" applyAlignment="1">
      <alignment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15" xfId="0" applyFont="1" applyFill="1" applyBorder="1" applyAlignment="1">
      <alignment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13" fillId="0" borderId="16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emf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emf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emf" /><Relationship Id="rId8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emf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1914525</xdr:colOff>
      <xdr:row>0</xdr:row>
      <xdr:rowOff>219075</xdr:rowOff>
    </xdr:from>
    <xdr:to>
      <xdr:col>9</xdr:col>
      <xdr:colOff>85725</xdr:colOff>
      <xdr:row>0</xdr:row>
      <xdr:rowOff>942975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19075"/>
          <a:ext cx="1123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219075</xdr:rowOff>
    </xdr:from>
    <xdr:to>
      <xdr:col>7</xdr:col>
      <xdr:colOff>1057275</xdr:colOff>
      <xdr:row>1</xdr:row>
      <xdr:rowOff>104775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19075"/>
          <a:ext cx="3162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44</xdr:row>
      <xdr:rowOff>85725</xdr:rowOff>
    </xdr:from>
    <xdr:to>
      <xdr:col>7</xdr:col>
      <xdr:colOff>228600</xdr:colOff>
      <xdr:row>47</xdr:row>
      <xdr:rowOff>19050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9439275"/>
          <a:ext cx="2705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2581275</xdr:colOff>
      <xdr:row>44</xdr:row>
      <xdr:rowOff>104775</xdr:rowOff>
    </xdr:from>
    <xdr:to>
      <xdr:col>15</xdr:col>
      <xdr:colOff>95250</xdr:colOff>
      <xdr:row>47</xdr:row>
      <xdr:rowOff>85725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4583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45</xdr:row>
      <xdr:rowOff>104775</xdr:rowOff>
    </xdr:from>
    <xdr:to>
      <xdr:col>31</xdr:col>
      <xdr:colOff>19050</xdr:colOff>
      <xdr:row>53</xdr:row>
      <xdr:rowOff>114300</xdr:rowOff>
    </xdr:to>
    <xdr:pic>
      <xdr:nvPicPr>
        <xdr:cNvPr id="5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0" y="9620250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2628900</xdr:colOff>
      <xdr:row>49</xdr:row>
      <xdr:rowOff>47625</xdr:rowOff>
    </xdr:from>
    <xdr:to>
      <xdr:col>15</xdr:col>
      <xdr:colOff>0</xdr:colOff>
      <xdr:row>52</xdr:row>
      <xdr:rowOff>0</xdr:rowOff>
    </xdr:to>
    <xdr:pic>
      <xdr:nvPicPr>
        <xdr:cNvPr id="6" name="Obráze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24475" y="10210800"/>
          <a:ext cx="1981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43</xdr:row>
      <xdr:rowOff>142875</xdr:rowOff>
    </xdr:from>
    <xdr:to>
      <xdr:col>7</xdr:col>
      <xdr:colOff>2085975</xdr:colOff>
      <xdr:row>47</xdr:row>
      <xdr:rowOff>85725</xdr:rowOff>
    </xdr:to>
    <xdr:pic>
      <xdr:nvPicPr>
        <xdr:cNvPr id="7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9334500"/>
          <a:ext cx="137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342900</xdr:rowOff>
    </xdr:from>
    <xdr:to>
      <xdr:col>19</xdr:col>
      <xdr:colOff>28575</xdr:colOff>
      <xdr:row>3</xdr:row>
      <xdr:rowOff>333375</xdr:rowOff>
    </xdr:to>
    <xdr:pic>
      <xdr:nvPicPr>
        <xdr:cNvPr id="8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342900"/>
          <a:ext cx="9239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1914525</xdr:colOff>
      <xdr:row>0</xdr:row>
      <xdr:rowOff>219075</xdr:rowOff>
    </xdr:from>
    <xdr:to>
      <xdr:col>9</xdr:col>
      <xdr:colOff>85725</xdr:colOff>
      <xdr:row>0</xdr:row>
      <xdr:rowOff>942975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19075"/>
          <a:ext cx="1123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219075</xdr:rowOff>
    </xdr:from>
    <xdr:to>
      <xdr:col>7</xdr:col>
      <xdr:colOff>1104900</xdr:colOff>
      <xdr:row>1</xdr:row>
      <xdr:rowOff>104775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19075"/>
          <a:ext cx="3162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28</xdr:row>
      <xdr:rowOff>66675</xdr:rowOff>
    </xdr:from>
    <xdr:to>
      <xdr:col>7</xdr:col>
      <xdr:colOff>314325</xdr:colOff>
      <xdr:row>31</xdr:row>
      <xdr:rowOff>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6238875"/>
          <a:ext cx="2695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28</xdr:row>
      <xdr:rowOff>123825</xdr:rowOff>
    </xdr:from>
    <xdr:to>
      <xdr:col>16</xdr:col>
      <xdr:colOff>47625</xdr:colOff>
      <xdr:row>31</xdr:row>
      <xdr:rowOff>104775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2960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29</xdr:row>
      <xdr:rowOff>114300</xdr:rowOff>
    </xdr:from>
    <xdr:to>
      <xdr:col>30</xdr:col>
      <xdr:colOff>200025</xdr:colOff>
      <xdr:row>37</xdr:row>
      <xdr:rowOff>123825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644842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33</xdr:row>
      <xdr:rowOff>104775</xdr:rowOff>
    </xdr:from>
    <xdr:to>
      <xdr:col>15</xdr:col>
      <xdr:colOff>200025</xdr:colOff>
      <xdr:row>36</xdr:row>
      <xdr:rowOff>57150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70866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28</xdr:row>
      <xdr:rowOff>66675</xdr:rowOff>
    </xdr:from>
    <xdr:to>
      <xdr:col>7</xdr:col>
      <xdr:colOff>2114550</xdr:colOff>
      <xdr:row>32</xdr:row>
      <xdr:rowOff>9525</xdr:rowOff>
    </xdr:to>
    <xdr:pic>
      <xdr:nvPicPr>
        <xdr:cNvPr id="7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6238875"/>
          <a:ext cx="137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342900</xdr:rowOff>
    </xdr:from>
    <xdr:to>
      <xdr:col>19</xdr:col>
      <xdr:colOff>28575</xdr:colOff>
      <xdr:row>3</xdr:row>
      <xdr:rowOff>333375</xdr:rowOff>
    </xdr:to>
    <xdr:pic>
      <xdr:nvPicPr>
        <xdr:cNvPr id="8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00925" y="342900"/>
          <a:ext cx="9239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419100</xdr:rowOff>
    </xdr:from>
    <xdr:to>
      <xdr:col>7</xdr:col>
      <xdr:colOff>1095375</xdr:colOff>
      <xdr:row>1</xdr:row>
      <xdr:rowOff>228600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19100"/>
          <a:ext cx="3171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1666875</xdr:colOff>
      <xdr:row>0</xdr:row>
      <xdr:rowOff>428625</xdr:rowOff>
    </xdr:from>
    <xdr:to>
      <xdr:col>7</xdr:col>
      <xdr:colOff>2762250</xdr:colOff>
      <xdr:row>1</xdr:row>
      <xdr:rowOff>190500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28625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21</xdr:row>
      <xdr:rowOff>38100</xdr:rowOff>
    </xdr:from>
    <xdr:to>
      <xdr:col>7</xdr:col>
      <xdr:colOff>238125</xdr:colOff>
      <xdr:row>23</xdr:row>
      <xdr:rowOff>114300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5353050"/>
          <a:ext cx="2676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21</xdr:row>
      <xdr:rowOff>9525</xdr:rowOff>
    </xdr:from>
    <xdr:to>
      <xdr:col>16</xdr:col>
      <xdr:colOff>142875</xdr:colOff>
      <xdr:row>23</xdr:row>
      <xdr:rowOff>123825</xdr:rowOff>
    </xdr:to>
    <xdr:pic>
      <xdr:nvPicPr>
        <xdr:cNvPr id="4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5324475"/>
          <a:ext cx="2114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21</xdr:row>
      <xdr:rowOff>76200</xdr:rowOff>
    </xdr:from>
    <xdr:to>
      <xdr:col>30</xdr:col>
      <xdr:colOff>142875</xdr:colOff>
      <xdr:row>29</xdr:row>
      <xdr:rowOff>19050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39300" y="5391150"/>
          <a:ext cx="1504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26</xdr:row>
      <xdr:rowOff>47625</xdr:rowOff>
    </xdr:from>
    <xdr:to>
      <xdr:col>15</xdr:col>
      <xdr:colOff>142875</xdr:colOff>
      <xdr:row>28</xdr:row>
      <xdr:rowOff>142875</xdr:rowOff>
    </xdr:to>
    <xdr:pic>
      <xdr:nvPicPr>
        <xdr:cNvPr id="6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00850" y="6172200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20</xdr:row>
      <xdr:rowOff>85725</xdr:rowOff>
    </xdr:from>
    <xdr:to>
      <xdr:col>7</xdr:col>
      <xdr:colOff>1933575</xdr:colOff>
      <xdr:row>24</xdr:row>
      <xdr:rowOff>0</xdr:rowOff>
    </xdr:to>
    <xdr:pic>
      <xdr:nvPicPr>
        <xdr:cNvPr id="7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523875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123825</xdr:rowOff>
    </xdr:from>
    <xdr:to>
      <xdr:col>17</xdr:col>
      <xdr:colOff>142875</xdr:colOff>
      <xdr:row>4</xdr:row>
      <xdr:rowOff>228600</xdr:rowOff>
    </xdr:to>
    <xdr:pic>
      <xdr:nvPicPr>
        <xdr:cNvPr id="8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23825"/>
          <a:ext cx="1219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419100</xdr:rowOff>
    </xdr:from>
    <xdr:to>
      <xdr:col>7</xdr:col>
      <xdr:colOff>1095375</xdr:colOff>
      <xdr:row>1</xdr:row>
      <xdr:rowOff>228600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19100"/>
          <a:ext cx="3171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1666875</xdr:colOff>
      <xdr:row>0</xdr:row>
      <xdr:rowOff>428625</xdr:rowOff>
    </xdr:from>
    <xdr:to>
      <xdr:col>7</xdr:col>
      <xdr:colOff>2762250</xdr:colOff>
      <xdr:row>1</xdr:row>
      <xdr:rowOff>190500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28625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23</xdr:row>
      <xdr:rowOff>19050</xdr:rowOff>
    </xdr:from>
    <xdr:to>
      <xdr:col>7</xdr:col>
      <xdr:colOff>266700</xdr:colOff>
      <xdr:row>25</xdr:row>
      <xdr:rowOff>95250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5895975"/>
          <a:ext cx="2686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3543300</xdr:colOff>
      <xdr:row>22</xdr:row>
      <xdr:rowOff>104775</xdr:rowOff>
    </xdr:from>
    <xdr:to>
      <xdr:col>15</xdr:col>
      <xdr:colOff>95250</xdr:colOff>
      <xdr:row>25</xdr:row>
      <xdr:rowOff>57150</xdr:rowOff>
    </xdr:to>
    <xdr:pic>
      <xdr:nvPicPr>
        <xdr:cNvPr id="4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5819775"/>
          <a:ext cx="2105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22</xdr:row>
      <xdr:rowOff>9525</xdr:rowOff>
    </xdr:from>
    <xdr:to>
      <xdr:col>30</xdr:col>
      <xdr:colOff>47625</xdr:colOff>
      <xdr:row>29</xdr:row>
      <xdr:rowOff>114300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572452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3362325</xdr:colOff>
      <xdr:row>26</xdr:row>
      <xdr:rowOff>142875</xdr:rowOff>
    </xdr:from>
    <xdr:to>
      <xdr:col>14</xdr:col>
      <xdr:colOff>28575</xdr:colOff>
      <xdr:row>29</xdr:row>
      <xdr:rowOff>76200</xdr:rowOff>
    </xdr:to>
    <xdr:pic>
      <xdr:nvPicPr>
        <xdr:cNvPr id="6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6505575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23</xdr:row>
      <xdr:rowOff>114300</xdr:rowOff>
    </xdr:from>
    <xdr:to>
      <xdr:col>7</xdr:col>
      <xdr:colOff>2085975</xdr:colOff>
      <xdr:row>27</xdr:row>
      <xdr:rowOff>28575</xdr:rowOff>
    </xdr:to>
    <xdr:pic>
      <xdr:nvPicPr>
        <xdr:cNvPr id="7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81425" y="5991225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123825</xdr:rowOff>
    </xdr:from>
    <xdr:to>
      <xdr:col>17</xdr:col>
      <xdr:colOff>142875</xdr:colOff>
      <xdr:row>4</xdr:row>
      <xdr:rowOff>228600</xdr:rowOff>
    </xdr:to>
    <xdr:pic>
      <xdr:nvPicPr>
        <xdr:cNvPr id="8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23825"/>
          <a:ext cx="1219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C2:AJ252"/>
  <sheetViews>
    <sheetView showGridLines="0" tabSelected="1" zoomScale="85" zoomScaleNormal="85" zoomScalePageLayoutView="0" workbookViewId="0" topLeftCell="A1">
      <selection activeCell="AK25" sqref="AK25"/>
    </sheetView>
  </sheetViews>
  <sheetFormatPr defaultColWidth="9.00390625" defaultRowHeight="12.75"/>
  <cols>
    <col min="1" max="1" width="1.00390625" style="0" customWidth="1"/>
    <col min="2" max="2" width="0.74609375" style="0" hidden="1" customWidth="1"/>
    <col min="3" max="3" width="0.875" style="0" customWidth="1"/>
    <col min="4" max="4" width="2.875" style="0" customWidth="1"/>
    <col min="5" max="5" width="2.875" style="0" hidden="1" customWidth="1"/>
    <col min="6" max="6" width="24.75390625" style="0" bestFit="1" customWidth="1"/>
    <col min="7" max="7" width="5.875" style="0" bestFit="1" customWidth="1"/>
    <col min="8" max="8" width="35.37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76.5" customHeight="1"/>
    <row r="2" spans="6:29" ht="27.75"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6:31" ht="27.75"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6:15" ht="31.5">
      <c r="F4" s="96" t="s">
        <v>60</v>
      </c>
      <c r="H4" s="84"/>
      <c r="I4" s="13"/>
      <c r="J4" s="13"/>
      <c r="K4" s="13"/>
      <c r="L4" s="13"/>
      <c r="M4" s="13"/>
      <c r="N4" s="13"/>
      <c r="O4" s="13"/>
    </row>
    <row r="5" spans="6:17" ht="22.5">
      <c r="F5" s="97" t="s">
        <v>61</v>
      </c>
      <c r="G5" s="13"/>
      <c r="Q5" s="5"/>
    </row>
    <row r="6" spans="6:17" ht="29.25" thickBot="1">
      <c r="F6" s="93" t="s">
        <v>17</v>
      </c>
      <c r="Q6" s="1"/>
    </row>
    <row r="7" spans="4:31" ht="12.75">
      <c r="D7" s="43"/>
      <c r="E7" s="29"/>
      <c r="F7" s="29"/>
      <c r="G7" s="29"/>
      <c r="H7" s="32"/>
      <c r="I7" s="43" t="s">
        <v>3</v>
      </c>
      <c r="J7" s="29"/>
      <c r="K7" s="45"/>
      <c r="L7" s="43" t="s">
        <v>7</v>
      </c>
      <c r="M7" s="29"/>
      <c r="N7" s="45"/>
      <c r="O7" s="43" t="s">
        <v>8</v>
      </c>
      <c r="P7" s="29"/>
      <c r="Q7" s="45"/>
      <c r="R7" s="43" t="s">
        <v>9</v>
      </c>
      <c r="S7" s="29"/>
      <c r="T7" s="45"/>
      <c r="U7" s="53" t="s">
        <v>14</v>
      </c>
      <c r="V7" s="29"/>
      <c r="W7" s="29"/>
      <c r="X7" s="29" t="s">
        <v>15</v>
      </c>
      <c r="Y7" s="29"/>
      <c r="Z7" s="29"/>
      <c r="AA7" s="29" t="s">
        <v>10</v>
      </c>
      <c r="AB7" s="29"/>
      <c r="AC7" s="29"/>
      <c r="AD7" s="29"/>
      <c r="AE7" s="45"/>
    </row>
    <row r="8" spans="4:31" ht="12.75" hidden="1">
      <c r="D8" s="46"/>
      <c r="E8" s="20"/>
      <c r="F8" s="20"/>
      <c r="G8" s="20"/>
      <c r="H8" s="33"/>
      <c r="I8" s="46"/>
      <c r="J8" s="20"/>
      <c r="K8" s="23"/>
      <c r="L8" s="46"/>
      <c r="M8" s="20"/>
      <c r="N8" s="23"/>
      <c r="O8" s="46"/>
      <c r="P8" s="20"/>
      <c r="Q8" s="23"/>
      <c r="R8" s="46"/>
      <c r="S8" s="20"/>
      <c r="T8" s="23"/>
      <c r="U8" s="54"/>
      <c r="V8" s="20"/>
      <c r="W8" s="20"/>
      <c r="X8" s="20"/>
      <c r="Y8" s="20"/>
      <c r="Z8" s="20"/>
      <c r="AA8" s="20"/>
      <c r="AB8" s="20"/>
      <c r="AC8" s="20"/>
      <c r="AD8" s="20"/>
      <c r="AE8" s="23"/>
    </row>
    <row r="9" spans="4:32" ht="13.5" thickBot="1">
      <c r="D9" s="47" t="s">
        <v>0</v>
      </c>
      <c r="E9" s="48"/>
      <c r="F9" s="48" t="s">
        <v>1</v>
      </c>
      <c r="G9" s="48" t="s">
        <v>13</v>
      </c>
      <c r="H9" s="57" t="s">
        <v>2</v>
      </c>
      <c r="I9" s="56" t="s">
        <v>4</v>
      </c>
      <c r="J9" s="24" t="s">
        <v>5</v>
      </c>
      <c r="K9" s="58" t="s">
        <v>6</v>
      </c>
      <c r="L9" s="56" t="s">
        <v>4</v>
      </c>
      <c r="M9" s="24" t="s">
        <v>5</v>
      </c>
      <c r="N9" s="58" t="s">
        <v>6</v>
      </c>
      <c r="O9" s="56" t="s">
        <v>4</v>
      </c>
      <c r="P9" s="24" t="s">
        <v>5</v>
      </c>
      <c r="Q9" s="58" t="s">
        <v>6</v>
      </c>
      <c r="R9" s="56" t="s">
        <v>4</v>
      </c>
      <c r="S9" s="24" t="s">
        <v>5</v>
      </c>
      <c r="T9" s="58" t="s">
        <v>6</v>
      </c>
      <c r="U9" s="55" t="s">
        <v>4</v>
      </c>
      <c r="V9" s="24" t="s">
        <v>5</v>
      </c>
      <c r="W9" s="24" t="s">
        <v>6</v>
      </c>
      <c r="X9" s="24" t="s">
        <v>4</v>
      </c>
      <c r="Y9" s="24" t="s">
        <v>5</v>
      </c>
      <c r="Z9" s="24" t="s">
        <v>6</v>
      </c>
      <c r="AA9" s="24" t="s">
        <v>11</v>
      </c>
      <c r="AB9" s="24" t="s">
        <v>4</v>
      </c>
      <c r="AC9" s="24" t="s">
        <v>12</v>
      </c>
      <c r="AD9" s="24" t="s">
        <v>5</v>
      </c>
      <c r="AE9" s="58" t="s">
        <v>6</v>
      </c>
      <c r="AF9" s="3"/>
    </row>
    <row r="10" spans="4:32" s="11" customFormat="1" ht="14.25">
      <c r="D10" s="38">
        <f aca="true" t="shared" si="0" ref="D10:D41">IF(AND(AA10=AA9,AB10=AB9,AC10=AC9,AD10=AD9,AE10=AE9,AF10=AF9),D9,ROW(D10)-9)</f>
        <v>1</v>
      </c>
      <c r="E10" s="39"/>
      <c r="F10" s="102" t="s">
        <v>63</v>
      </c>
      <c r="G10" s="102">
        <v>1982</v>
      </c>
      <c r="H10" s="102" t="s">
        <v>64</v>
      </c>
      <c r="I10" s="35">
        <v>1</v>
      </c>
      <c r="J10" s="28">
        <v>1</v>
      </c>
      <c r="K10" s="67"/>
      <c r="L10" s="40">
        <v>0</v>
      </c>
      <c r="M10" s="28">
        <v>3</v>
      </c>
      <c r="N10" s="67"/>
      <c r="O10" s="40">
        <v>1</v>
      </c>
      <c r="P10" s="28">
        <v>1</v>
      </c>
      <c r="Q10" s="67"/>
      <c r="R10" s="40">
        <v>2</v>
      </c>
      <c r="S10" s="28">
        <v>2</v>
      </c>
      <c r="T10" s="67"/>
      <c r="U10" s="41"/>
      <c r="V10" s="28"/>
      <c r="W10" s="28"/>
      <c r="X10" s="28"/>
      <c r="Y10" s="28"/>
      <c r="Z10" s="28"/>
      <c r="AA10" s="21">
        <f aca="true" t="shared" si="1" ref="AA10:AA41">IF(I10=0,0,1)+IF(L10=0,0,1)+IF(O10=0,0,1)+IF(R10=0,0,1)+IF(U10=0,0,1)+IF(X10=0,0,1)</f>
        <v>3</v>
      </c>
      <c r="AB10" s="21">
        <f aca="true" t="shared" si="2" ref="AB10:AB41">I10+L10+O10+R10+U10+X10</f>
        <v>4</v>
      </c>
      <c r="AC10" s="21">
        <f aca="true" t="shared" si="3" ref="AC10:AC41">IF(J10=0,0,1)+IF(M10=0,0,1)+IF(P10=0,0,1)+IF(S10=0,0,1)+IF(V10=0,0,1)+IF(Y10=0,0,1)</f>
        <v>4</v>
      </c>
      <c r="AD10" s="21">
        <f aca="true" t="shared" si="4" ref="AD10:AD41">J10+M10+P10+S10+V10+Y10</f>
        <v>7</v>
      </c>
      <c r="AE10" s="60">
        <f aca="true" t="shared" si="5" ref="AE10:AE41">K10+N10+Q10+T10+W10+Z10</f>
        <v>0</v>
      </c>
      <c r="AF10"/>
    </row>
    <row r="11" spans="4:35" s="11" customFormat="1" ht="14.25">
      <c r="D11" s="22">
        <f t="shared" si="0"/>
        <v>2</v>
      </c>
      <c r="E11" s="16"/>
      <c r="F11" s="102" t="s">
        <v>67</v>
      </c>
      <c r="G11" s="102">
        <v>1990</v>
      </c>
      <c r="H11" s="111" t="s">
        <v>68</v>
      </c>
      <c r="I11" s="40">
        <v>2</v>
      </c>
      <c r="J11" s="18">
        <v>1</v>
      </c>
      <c r="K11" s="36"/>
      <c r="L11" s="35">
        <v>2</v>
      </c>
      <c r="M11" s="18">
        <v>2</v>
      </c>
      <c r="N11" s="36"/>
      <c r="O11" s="35">
        <v>0</v>
      </c>
      <c r="P11" s="18">
        <v>1</v>
      </c>
      <c r="Q11" s="36"/>
      <c r="R11" s="35">
        <v>1</v>
      </c>
      <c r="S11" s="18">
        <v>1</v>
      </c>
      <c r="T11" s="36"/>
      <c r="U11" s="19"/>
      <c r="V11" s="18"/>
      <c r="W11" s="18"/>
      <c r="X11" s="18"/>
      <c r="Y11" s="18"/>
      <c r="Z11" s="18"/>
      <c r="AA11" s="21">
        <f t="shared" si="1"/>
        <v>3</v>
      </c>
      <c r="AB11" s="21">
        <f t="shared" si="2"/>
        <v>5</v>
      </c>
      <c r="AC11" s="21">
        <f t="shared" si="3"/>
        <v>4</v>
      </c>
      <c r="AD11" s="21">
        <f t="shared" si="4"/>
        <v>5</v>
      </c>
      <c r="AE11" s="60">
        <f t="shared" si="5"/>
        <v>0</v>
      </c>
      <c r="AI11" s="12"/>
    </row>
    <row r="12" spans="4:31" s="11" customFormat="1" ht="14.25">
      <c r="D12" s="22">
        <f t="shared" si="0"/>
        <v>3</v>
      </c>
      <c r="E12" s="16"/>
      <c r="F12" s="110" t="s">
        <v>23</v>
      </c>
      <c r="G12" s="110">
        <v>1987</v>
      </c>
      <c r="H12" s="110" t="s">
        <v>62</v>
      </c>
      <c r="I12" s="35">
        <v>3</v>
      </c>
      <c r="J12" s="18">
        <v>1</v>
      </c>
      <c r="K12" s="36"/>
      <c r="L12" s="35">
        <v>2</v>
      </c>
      <c r="M12" s="18">
        <v>1</v>
      </c>
      <c r="N12" s="36"/>
      <c r="O12" s="35">
        <v>0</v>
      </c>
      <c r="P12" s="18">
        <v>1</v>
      </c>
      <c r="Q12" s="36"/>
      <c r="R12" s="35">
        <v>1</v>
      </c>
      <c r="S12" s="18">
        <v>1</v>
      </c>
      <c r="T12" s="36"/>
      <c r="U12" s="19"/>
      <c r="V12" s="18"/>
      <c r="W12" s="18"/>
      <c r="X12" s="18"/>
      <c r="Y12" s="18"/>
      <c r="Z12" s="18"/>
      <c r="AA12" s="21">
        <f t="shared" si="1"/>
        <v>3</v>
      </c>
      <c r="AB12" s="21">
        <f t="shared" si="2"/>
        <v>6</v>
      </c>
      <c r="AC12" s="21">
        <f t="shared" si="3"/>
        <v>4</v>
      </c>
      <c r="AD12" s="21">
        <f t="shared" si="4"/>
        <v>4</v>
      </c>
      <c r="AE12" s="60">
        <f t="shared" si="5"/>
        <v>0</v>
      </c>
    </row>
    <row r="13" spans="4:31" s="11" customFormat="1" ht="14.25">
      <c r="D13" s="22">
        <f t="shared" si="0"/>
        <v>4</v>
      </c>
      <c r="E13" s="16"/>
      <c r="F13" s="102" t="s">
        <v>69</v>
      </c>
      <c r="G13" s="102">
        <v>1989</v>
      </c>
      <c r="H13" s="111" t="s">
        <v>70</v>
      </c>
      <c r="I13" s="35">
        <v>0</v>
      </c>
      <c r="J13" s="18">
        <v>2</v>
      </c>
      <c r="K13" s="36"/>
      <c r="L13" s="35">
        <v>0</v>
      </c>
      <c r="M13" s="18">
        <v>1</v>
      </c>
      <c r="N13" s="36"/>
      <c r="O13" s="35">
        <v>2</v>
      </c>
      <c r="P13" s="18">
        <v>1</v>
      </c>
      <c r="Q13" s="36"/>
      <c r="R13" s="35">
        <v>1</v>
      </c>
      <c r="S13" s="18">
        <v>1</v>
      </c>
      <c r="T13" s="36"/>
      <c r="U13" s="19"/>
      <c r="V13" s="18"/>
      <c r="W13" s="18"/>
      <c r="X13" s="18"/>
      <c r="Y13" s="18"/>
      <c r="Z13" s="18"/>
      <c r="AA13" s="21">
        <f t="shared" si="1"/>
        <v>2</v>
      </c>
      <c r="AB13" s="21">
        <f t="shared" si="2"/>
        <v>3</v>
      </c>
      <c r="AC13" s="21">
        <f t="shared" si="3"/>
        <v>4</v>
      </c>
      <c r="AD13" s="21">
        <f t="shared" si="4"/>
        <v>5</v>
      </c>
      <c r="AE13" s="60">
        <f t="shared" si="5"/>
        <v>0</v>
      </c>
    </row>
    <row r="14" spans="4:31" s="11" customFormat="1" ht="12" customHeight="1">
      <c r="D14" s="22">
        <f t="shared" si="0"/>
        <v>5</v>
      </c>
      <c r="E14" s="16"/>
      <c r="F14" s="102" t="s">
        <v>86</v>
      </c>
      <c r="G14" s="102">
        <v>1984</v>
      </c>
      <c r="H14" s="102" t="s">
        <v>87</v>
      </c>
      <c r="I14" s="40">
        <v>3</v>
      </c>
      <c r="J14" s="18">
        <v>2</v>
      </c>
      <c r="K14" s="36"/>
      <c r="L14" s="35">
        <v>2</v>
      </c>
      <c r="M14" s="18">
        <v>1</v>
      </c>
      <c r="N14" s="36"/>
      <c r="O14" s="35">
        <v>0</v>
      </c>
      <c r="P14" s="18">
        <v>7</v>
      </c>
      <c r="Q14" s="36"/>
      <c r="R14" s="35">
        <v>0</v>
      </c>
      <c r="S14" s="18">
        <v>2</v>
      </c>
      <c r="T14" s="36"/>
      <c r="U14" s="19"/>
      <c r="V14" s="18"/>
      <c r="W14" s="18"/>
      <c r="X14" s="18"/>
      <c r="Y14" s="18"/>
      <c r="Z14" s="18"/>
      <c r="AA14" s="21">
        <f t="shared" si="1"/>
        <v>2</v>
      </c>
      <c r="AB14" s="21">
        <f t="shared" si="2"/>
        <v>5</v>
      </c>
      <c r="AC14" s="21">
        <f t="shared" si="3"/>
        <v>4</v>
      </c>
      <c r="AD14" s="21">
        <f t="shared" si="4"/>
        <v>12</v>
      </c>
      <c r="AE14" s="60">
        <f t="shared" si="5"/>
        <v>0</v>
      </c>
    </row>
    <row r="15" spans="4:32" s="11" customFormat="1" ht="14.25">
      <c r="D15" s="22">
        <f t="shared" si="0"/>
        <v>6</v>
      </c>
      <c r="E15" s="16"/>
      <c r="F15" s="102" t="s">
        <v>88</v>
      </c>
      <c r="G15" s="102">
        <v>1991</v>
      </c>
      <c r="H15" s="102" t="s">
        <v>73</v>
      </c>
      <c r="I15" s="35">
        <v>4</v>
      </c>
      <c r="J15" s="18">
        <v>1</v>
      </c>
      <c r="K15" s="36"/>
      <c r="L15" s="35">
        <v>0</v>
      </c>
      <c r="M15" s="18">
        <v>4</v>
      </c>
      <c r="N15" s="36"/>
      <c r="O15" s="35">
        <v>3</v>
      </c>
      <c r="P15" s="18">
        <v>1</v>
      </c>
      <c r="Q15" s="36"/>
      <c r="R15" s="35">
        <v>0</v>
      </c>
      <c r="S15" s="18">
        <v>0</v>
      </c>
      <c r="T15" s="36"/>
      <c r="U15" s="19"/>
      <c r="V15" s="18"/>
      <c r="W15" s="18"/>
      <c r="X15" s="18"/>
      <c r="Y15" s="18"/>
      <c r="Z15" s="18"/>
      <c r="AA15" s="21">
        <f t="shared" si="1"/>
        <v>2</v>
      </c>
      <c r="AB15" s="21">
        <f t="shared" si="2"/>
        <v>7</v>
      </c>
      <c r="AC15" s="21">
        <f t="shared" si="3"/>
        <v>3</v>
      </c>
      <c r="AD15" s="21">
        <f t="shared" si="4"/>
        <v>6</v>
      </c>
      <c r="AE15" s="60">
        <f t="shared" si="5"/>
        <v>0</v>
      </c>
      <c r="AF15"/>
    </row>
    <row r="16" spans="4:31" s="11" customFormat="1" ht="14.25">
      <c r="D16" s="22">
        <f t="shared" si="0"/>
        <v>7</v>
      </c>
      <c r="E16" s="16"/>
      <c r="F16" s="110" t="s">
        <v>29</v>
      </c>
      <c r="G16" s="110">
        <v>1993</v>
      </c>
      <c r="H16" s="110" t="s">
        <v>39</v>
      </c>
      <c r="I16" s="35">
        <v>1</v>
      </c>
      <c r="J16" s="18">
        <v>1</v>
      </c>
      <c r="K16" s="66"/>
      <c r="L16" s="35">
        <v>0</v>
      </c>
      <c r="M16" s="18">
        <v>1</v>
      </c>
      <c r="N16" s="66"/>
      <c r="O16" s="35">
        <v>0</v>
      </c>
      <c r="P16" s="18">
        <v>2</v>
      </c>
      <c r="Q16" s="66"/>
      <c r="R16" s="35">
        <v>0</v>
      </c>
      <c r="S16" s="18">
        <v>2</v>
      </c>
      <c r="T16" s="66"/>
      <c r="U16" s="19"/>
      <c r="V16" s="18"/>
      <c r="W16" s="18"/>
      <c r="X16" s="18"/>
      <c r="Y16" s="18"/>
      <c r="Z16" s="18"/>
      <c r="AA16" s="21">
        <f t="shared" si="1"/>
        <v>1</v>
      </c>
      <c r="AB16" s="21">
        <f t="shared" si="2"/>
        <v>1</v>
      </c>
      <c r="AC16" s="21">
        <f t="shared" si="3"/>
        <v>4</v>
      </c>
      <c r="AD16" s="21">
        <f t="shared" si="4"/>
        <v>6</v>
      </c>
      <c r="AE16" s="60">
        <f t="shared" si="5"/>
        <v>0</v>
      </c>
    </row>
    <row r="17" spans="4:31" s="11" customFormat="1" ht="15" thickBot="1">
      <c r="D17" s="22">
        <f t="shared" si="0"/>
        <v>7</v>
      </c>
      <c r="E17" s="31"/>
      <c r="F17" s="102" t="s">
        <v>19</v>
      </c>
      <c r="G17" s="102">
        <v>1982</v>
      </c>
      <c r="H17" s="102" t="s">
        <v>66</v>
      </c>
      <c r="I17" s="35">
        <v>1</v>
      </c>
      <c r="J17" s="18">
        <v>1</v>
      </c>
      <c r="K17" s="66"/>
      <c r="L17" s="35">
        <v>0</v>
      </c>
      <c r="M17" s="18">
        <v>1</v>
      </c>
      <c r="N17" s="66"/>
      <c r="O17" s="35">
        <v>0</v>
      </c>
      <c r="P17" s="18">
        <v>1</v>
      </c>
      <c r="Q17" s="66"/>
      <c r="R17" s="35">
        <v>0</v>
      </c>
      <c r="S17" s="18">
        <v>3</v>
      </c>
      <c r="T17" s="66"/>
      <c r="U17" s="19"/>
      <c r="V17" s="18"/>
      <c r="W17" s="18"/>
      <c r="X17" s="18"/>
      <c r="Y17" s="18"/>
      <c r="Z17" s="18"/>
      <c r="AA17" s="21">
        <f t="shared" si="1"/>
        <v>1</v>
      </c>
      <c r="AB17" s="21">
        <f t="shared" si="2"/>
        <v>1</v>
      </c>
      <c r="AC17" s="21">
        <f t="shared" si="3"/>
        <v>4</v>
      </c>
      <c r="AD17" s="21">
        <f t="shared" si="4"/>
        <v>6</v>
      </c>
      <c r="AE17" s="60">
        <f t="shared" si="5"/>
        <v>0</v>
      </c>
    </row>
    <row r="18" spans="4:31" s="11" customFormat="1" ht="14.25">
      <c r="D18" s="38">
        <f t="shared" si="0"/>
        <v>9</v>
      </c>
      <c r="E18" s="39"/>
      <c r="F18" s="102" t="s">
        <v>20</v>
      </c>
      <c r="G18" s="102">
        <v>1981</v>
      </c>
      <c r="H18" s="102" t="s">
        <v>71</v>
      </c>
      <c r="I18" s="40">
        <v>1</v>
      </c>
      <c r="J18" s="28">
        <v>1</v>
      </c>
      <c r="K18" s="67"/>
      <c r="L18" s="40">
        <v>0</v>
      </c>
      <c r="M18" s="28">
        <v>1</v>
      </c>
      <c r="N18" s="67"/>
      <c r="O18" s="40">
        <v>0</v>
      </c>
      <c r="P18" s="28">
        <v>1</v>
      </c>
      <c r="Q18" s="67"/>
      <c r="R18" s="40">
        <v>0</v>
      </c>
      <c r="S18" s="28">
        <v>0</v>
      </c>
      <c r="T18" s="67"/>
      <c r="U18" s="41"/>
      <c r="V18" s="28"/>
      <c r="W18" s="28"/>
      <c r="X18" s="28"/>
      <c r="Y18" s="28"/>
      <c r="Z18" s="28"/>
      <c r="AA18" s="42">
        <f t="shared" si="1"/>
        <v>1</v>
      </c>
      <c r="AB18" s="42">
        <f t="shared" si="2"/>
        <v>1</v>
      </c>
      <c r="AC18" s="42">
        <f t="shared" si="3"/>
        <v>3</v>
      </c>
      <c r="AD18" s="42">
        <f t="shared" si="4"/>
        <v>3</v>
      </c>
      <c r="AE18" s="60">
        <f t="shared" si="5"/>
        <v>0</v>
      </c>
    </row>
    <row r="19" spans="4:31" s="11" customFormat="1" ht="14.25">
      <c r="D19" s="22">
        <f t="shared" si="0"/>
        <v>10</v>
      </c>
      <c r="E19" s="16"/>
      <c r="F19" s="102" t="s">
        <v>83</v>
      </c>
      <c r="G19" s="102">
        <v>1985</v>
      </c>
      <c r="H19" s="102" t="s">
        <v>84</v>
      </c>
      <c r="I19" s="35">
        <v>2</v>
      </c>
      <c r="J19" s="18">
        <v>2</v>
      </c>
      <c r="K19" s="36"/>
      <c r="L19" s="35">
        <v>0</v>
      </c>
      <c r="M19" s="18">
        <v>3</v>
      </c>
      <c r="N19" s="36"/>
      <c r="O19" s="35">
        <v>0</v>
      </c>
      <c r="P19" s="18">
        <v>1</v>
      </c>
      <c r="Q19" s="36"/>
      <c r="R19" s="35">
        <v>0</v>
      </c>
      <c r="S19" s="18">
        <v>4</v>
      </c>
      <c r="T19" s="36"/>
      <c r="U19" s="19"/>
      <c r="V19" s="18"/>
      <c r="W19" s="18"/>
      <c r="X19" s="18"/>
      <c r="Y19" s="18"/>
      <c r="Z19" s="18"/>
      <c r="AA19" s="21">
        <f t="shared" si="1"/>
        <v>1</v>
      </c>
      <c r="AB19" s="21">
        <f t="shared" si="2"/>
        <v>2</v>
      </c>
      <c r="AC19" s="21">
        <f t="shared" si="3"/>
        <v>4</v>
      </c>
      <c r="AD19" s="21">
        <f t="shared" si="4"/>
        <v>10</v>
      </c>
      <c r="AE19" s="60">
        <f t="shared" si="5"/>
        <v>0</v>
      </c>
    </row>
    <row r="20" spans="4:31" s="11" customFormat="1" ht="14.25">
      <c r="D20" s="22">
        <f t="shared" si="0"/>
        <v>11</v>
      </c>
      <c r="E20" s="16"/>
      <c r="F20" s="110" t="s">
        <v>21</v>
      </c>
      <c r="G20" s="110">
        <v>1986</v>
      </c>
      <c r="H20" s="111" t="s">
        <v>65</v>
      </c>
      <c r="I20" s="40">
        <v>0</v>
      </c>
      <c r="J20" s="18">
        <v>1</v>
      </c>
      <c r="K20" s="36"/>
      <c r="L20" s="35">
        <v>0</v>
      </c>
      <c r="M20" s="18">
        <v>1</v>
      </c>
      <c r="N20" s="36"/>
      <c r="O20" s="35">
        <v>0</v>
      </c>
      <c r="P20" s="18">
        <v>4</v>
      </c>
      <c r="Q20" s="36"/>
      <c r="R20" s="35">
        <v>0</v>
      </c>
      <c r="S20" s="18">
        <v>1</v>
      </c>
      <c r="T20" s="36"/>
      <c r="U20" s="19"/>
      <c r="V20" s="18"/>
      <c r="W20" s="18"/>
      <c r="X20" s="18"/>
      <c r="Y20" s="18"/>
      <c r="Z20" s="18"/>
      <c r="AA20" s="21">
        <f t="shared" si="1"/>
        <v>0</v>
      </c>
      <c r="AB20" s="21">
        <f t="shared" si="2"/>
        <v>0</v>
      </c>
      <c r="AC20" s="21">
        <f t="shared" si="3"/>
        <v>4</v>
      </c>
      <c r="AD20" s="21">
        <f t="shared" si="4"/>
        <v>7</v>
      </c>
      <c r="AE20" s="60">
        <f t="shared" si="5"/>
        <v>0</v>
      </c>
    </row>
    <row r="21" spans="4:31" s="11" customFormat="1" ht="15" thickBot="1">
      <c r="D21" s="123">
        <f t="shared" si="0"/>
        <v>12</v>
      </c>
      <c r="E21" s="124">
        <f>IF(AND(AB21=AB20,AC21=AC20,AD21=AD20,AE21=AE20,AF21=AF20,AG21=AG20),E20,ROW(E21)-9)</f>
        <v>12</v>
      </c>
      <c r="F21" s="125" t="s">
        <v>34</v>
      </c>
      <c r="G21" s="125">
        <v>1984</v>
      </c>
      <c r="H21" s="125" t="s">
        <v>35</v>
      </c>
      <c r="I21" s="126">
        <v>0</v>
      </c>
      <c r="J21" s="127">
        <v>1</v>
      </c>
      <c r="K21" s="128"/>
      <c r="L21" s="126">
        <v>0</v>
      </c>
      <c r="M21" s="127">
        <v>1</v>
      </c>
      <c r="N21" s="128"/>
      <c r="O21" s="126">
        <v>0</v>
      </c>
      <c r="P21" s="127">
        <v>5</v>
      </c>
      <c r="Q21" s="128"/>
      <c r="R21" s="126">
        <v>0</v>
      </c>
      <c r="S21" s="127">
        <v>1</v>
      </c>
      <c r="T21" s="129"/>
      <c r="U21" s="127"/>
      <c r="V21" s="127"/>
      <c r="W21" s="127"/>
      <c r="X21" s="127"/>
      <c r="Y21" s="127"/>
      <c r="Z21" s="130"/>
      <c r="AA21" s="131">
        <f t="shared" si="1"/>
        <v>0</v>
      </c>
      <c r="AB21" s="132">
        <f t="shared" si="2"/>
        <v>0</v>
      </c>
      <c r="AC21" s="132">
        <f t="shared" si="3"/>
        <v>4</v>
      </c>
      <c r="AD21" s="132">
        <f t="shared" si="4"/>
        <v>8</v>
      </c>
      <c r="AE21" s="133">
        <f t="shared" si="5"/>
        <v>0</v>
      </c>
    </row>
    <row r="22" spans="4:31" s="11" customFormat="1" ht="15" thickTop="1">
      <c r="D22" s="38">
        <f t="shared" si="0"/>
        <v>13</v>
      </c>
      <c r="E22" s="39"/>
      <c r="F22" s="118" t="s">
        <v>72</v>
      </c>
      <c r="G22" s="118">
        <v>1992</v>
      </c>
      <c r="H22" s="118" t="s">
        <v>73</v>
      </c>
      <c r="I22" s="40">
        <v>0</v>
      </c>
      <c r="J22" s="28">
        <v>1</v>
      </c>
      <c r="K22" s="119"/>
      <c r="L22" s="40">
        <v>0</v>
      </c>
      <c r="M22" s="28">
        <v>1</v>
      </c>
      <c r="N22" s="119"/>
      <c r="O22" s="40">
        <v>0</v>
      </c>
      <c r="P22" s="28">
        <v>2</v>
      </c>
      <c r="Q22" s="119"/>
      <c r="R22" s="40">
        <v>0</v>
      </c>
      <c r="S22" s="28">
        <v>0</v>
      </c>
      <c r="T22" s="120"/>
      <c r="U22" s="28"/>
      <c r="V22" s="28"/>
      <c r="W22" s="28"/>
      <c r="X22" s="28"/>
      <c r="Y22" s="28"/>
      <c r="Z22" s="121"/>
      <c r="AA22" s="122">
        <f t="shared" si="1"/>
        <v>0</v>
      </c>
      <c r="AB22" s="42">
        <f t="shared" si="2"/>
        <v>0</v>
      </c>
      <c r="AC22" s="42">
        <f t="shared" si="3"/>
        <v>3</v>
      </c>
      <c r="AD22" s="42">
        <f t="shared" si="4"/>
        <v>4</v>
      </c>
      <c r="AE22" s="59">
        <f t="shared" si="5"/>
        <v>0</v>
      </c>
    </row>
    <row r="23" spans="4:31" s="11" customFormat="1" ht="14.25">
      <c r="D23" s="38">
        <f t="shared" si="0"/>
        <v>14</v>
      </c>
      <c r="E23" s="39"/>
      <c r="F23" s="102" t="s">
        <v>85</v>
      </c>
      <c r="G23" s="102">
        <v>1980</v>
      </c>
      <c r="H23" s="102"/>
      <c r="I23" s="40">
        <v>0</v>
      </c>
      <c r="J23" s="28">
        <v>3</v>
      </c>
      <c r="K23" s="77"/>
      <c r="L23" s="40">
        <v>0</v>
      </c>
      <c r="M23" s="28">
        <v>1</v>
      </c>
      <c r="N23" s="77"/>
      <c r="O23" s="40">
        <v>0</v>
      </c>
      <c r="P23" s="28">
        <v>2</v>
      </c>
      <c r="Q23" s="77"/>
      <c r="R23" s="40">
        <v>0</v>
      </c>
      <c r="S23" s="28">
        <v>0</v>
      </c>
      <c r="T23" s="77"/>
      <c r="U23" s="41"/>
      <c r="V23" s="28"/>
      <c r="W23" s="28"/>
      <c r="X23" s="28"/>
      <c r="Y23" s="28"/>
      <c r="Z23" s="28"/>
      <c r="AA23" s="42">
        <f t="shared" si="1"/>
        <v>0</v>
      </c>
      <c r="AB23" s="42">
        <f t="shared" si="2"/>
        <v>0</v>
      </c>
      <c r="AC23" s="42">
        <f t="shared" si="3"/>
        <v>3</v>
      </c>
      <c r="AD23" s="42">
        <f t="shared" si="4"/>
        <v>6</v>
      </c>
      <c r="AE23" s="59">
        <f t="shared" si="5"/>
        <v>0</v>
      </c>
    </row>
    <row r="24" spans="4:31" s="11" customFormat="1" ht="14.25">
      <c r="D24" s="22">
        <f t="shared" si="0"/>
        <v>15</v>
      </c>
      <c r="E24" s="16"/>
      <c r="F24" s="102" t="s">
        <v>40</v>
      </c>
      <c r="G24" s="102">
        <v>1985</v>
      </c>
      <c r="H24" s="102"/>
      <c r="I24" s="35">
        <v>0</v>
      </c>
      <c r="J24" s="18">
        <v>1</v>
      </c>
      <c r="K24" s="36"/>
      <c r="L24" s="35">
        <v>0</v>
      </c>
      <c r="M24" s="18">
        <v>1</v>
      </c>
      <c r="N24" s="36"/>
      <c r="O24" s="35">
        <v>0</v>
      </c>
      <c r="P24" s="18">
        <v>5</v>
      </c>
      <c r="Q24" s="36"/>
      <c r="R24" s="35">
        <v>0</v>
      </c>
      <c r="S24" s="18">
        <v>0</v>
      </c>
      <c r="T24" s="36"/>
      <c r="U24" s="19"/>
      <c r="V24" s="18"/>
      <c r="W24" s="18"/>
      <c r="X24" s="18"/>
      <c r="Y24" s="18"/>
      <c r="Z24" s="18"/>
      <c r="AA24" s="21">
        <f t="shared" si="1"/>
        <v>0</v>
      </c>
      <c r="AB24" s="21">
        <f t="shared" si="2"/>
        <v>0</v>
      </c>
      <c r="AC24" s="21">
        <f t="shared" si="3"/>
        <v>3</v>
      </c>
      <c r="AD24" s="21">
        <f t="shared" si="4"/>
        <v>7</v>
      </c>
      <c r="AE24" s="60">
        <f t="shared" si="5"/>
        <v>0</v>
      </c>
    </row>
    <row r="25" spans="4:32" s="11" customFormat="1" ht="15" thickBot="1">
      <c r="D25" s="22">
        <f t="shared" si="0"/>
        <v>16</v>
      </c>
      <c r="E25" s="50"/>
      <c r="F25" s="102" t="s">
        <v>95</v>
      </c>
      <c r="G25" s="102">
        <v>1986</v>
      </c>
      <c r="H25" s="102" t="s">
        <v>96</v>
      </c>
      <c r="I25" s="35">
        <v>0</v>
      </c>
      <c r="J25" s="18">
        <v>2</v>
      </c>
      <c r="K25" s="66"/>
      <c r="L25" s="35">
        <v>0</v>
      </c>
      <c r="M25" s="18">
        <v>3</v>
      </c>
      <c r="N25" s="66"/>
      <c r="O25" s="35">
        <v>0</v>
      </c>
      <c r="P25" s="18">
        <v>3</v>
      </c>
      <c r="Q25" s="66"/>
      <c r="R25" s="35">
        <v>0</v>
      </c>
      <c r="S25" s="18">
        <v>0</v>
      </c>
      <c r="T25" s="66"/>
      <c r="U25" s="54"/>
      <c r="V25" s="20"/>
      <c r="W25" s="20"/>
      <c r="X25" s="20"/>
      <c r="Y25" s="20"/>
      <c r="Z25" s="20"/>
      <c r="AA25" s="21">
        <f t="shared" si="1"/>
        <v>0</v>
      </c>
      <c r="AB25" s="21">
        <f t="shared" si="2"/>
        <v>0</v>
      </c>
      <c r="AC25" s="21">
        <f t="shared" si="3"/>
        <v>3</v>
      </c>
      <c r="AD25" s="21">
        <f t="shared" si="4"/>
        <v>8</v>
      </c>
      <c r="AE25" s="60">
        <f t="shared" si="5"/>
        <v>0</v>
      </c>
      <c r="AF25"/>
    </row>
    <row r="26" spans="4:31" s="11" customFormat="1" ht="14.25">
      <c r="D26" s="38">
        <f t="shared" si="0"/>
        <v>17</v>
      </c>
      <c r="E26" s="39"/>
      <c r="F26" s="110" t="s">
        <v>18</v>
      </c>
      <c r="G26" s="110">
        <v>1983</v>
      </c>
      <c r="H26" s="102" t="s">
        <v>75</v>
      </c>
      <c r="I26" s="35">
        <v>0</v>
      </c>
      <c r="J26" s="18">
        <v>1</v>
      </c>
      <c r="K26" s="36"/>
      <c r="L26" s="35">
        <v>0</v>
      </c>
      <c r="M26" s="18">
        <v>4</v>
      </c>
      <c r="N26" s="36"/>
      <c r="O26" s="35">
        <v>0</v>
      </c>
      <c r="P26" s="18">
        <v>4</v>
      </c>
      <c r="Q26" s="36"/>
      <c r="R26" s="35">
        <v>0</v>
      </c>
      <c r="S26" s="18">
        <v>0</v>
      </c>
      <c r="T26" s="77"/>
      <c r="U26" s="41"/>
      <c r="V26" s="28"/>
      <c r="W26" s="28"/>
      <c r="X26" s="28"/>
      <c r="Y26" s="28"/>
      <c r="Z26" s="28"/>
      <c r="AA26" s="42">
        <f t="shared" si="1"/>
        <v>0</v>
      </c>
      <c r="AB26" s="42">
        <f t="shared" si="2"/>
        <v>0</v>
      </c>
      <c r="AC26" s="42">
        <f t="shared" si="3"/>
        <v>3</v>
      </c>
      <c r="AD26" s="42">
        <f t="shared" si="4"/>
        <v>9</v>
      </c>
      <c r="AE26" s="59">
        <f t="shared" si="5"/>
        <v>0</v>
      </c>
    </row>
    <row r="27" spans="4:31" s="11" customFormat="1" ht="14.25">
      <c r="D27" s="22">
        <f t="shared" si="0"/>
        <v>17</v>
      </c>
      <c r="E27" s="49"/>
      <c r="F27" s="102" t="s">
        <v>97</v>
      </c>
      <c r="G27" s="102">
        <v>1976</v>
      </c>
      <c r="H27" s="102" t="s">
        <v>35</v>
      </c>
      <c r="I27" s="35">
        <v>0</v>
      </c>
      <c r="J27" s="18">
        <v>5</v>
      </c>
      <c r="K27" s="66"/>
      <c r="L27" s="35">
        <v>0</v>
      </c>
      <c r="M27" s="18">
        <v>2</v>
      </c>
      <c r="N27" s="66"/>
      <c r="O27" s="35">
        <v>0</v>
      </c>
      <c r="P27" s="18">
        <v>2</v>
      </c>
      <c r="Q27" s="66"/>
      <c r="R27" s="35">
        <v>0</v>
      </c>
      <c r="S27" s="18">
        <v>0</v>
      </c>
      <c r="T27" s="66"/>
      <c r="U27" s="54"/>
      <c r="V27" s="20"/>
      <c r="W27" s="20"/>
      <c r="X27" s="20"/>
      <c r="Y27" s="20"/>
      <c r="Z27" s="20"/>
      <c r="AA27" s="21">
        <f t="shared" si="1"/>
        <v>0</v>
      </c>
      <c r="AB27" s="21">
        <f t="shared" si="2"/>
        <v>0</v>
      </c>
      <c r="AC27" s="21">
        <f t="shared" si="3"/>
        <v>3</v>
      </c>
      <c r="AD27" s="21">
        <f t="shared" si="4"/>
        <v>9</v>
      </c>
      <c r="AE27" s="60">
        <f t="shared" si="5"/>
        <v>0</v>
      </c>
    </row>
    <row r="28" spans="4:31" s="11" customFormat="1" ht="14.25">
      <c r="D28" s="22">
        <f t="shared" si="0"/>
        <v>19</v>
      </c>
      <c r="E28" s="16"/>
      <c r="F28" s="102" t="s">
        <v>78</v>
      </c>
      <c r="G28" s="102">
        <v>1983</v>
      </c>
      <c r="H28" s="102"/>
      <c r="I28" s="35">
        <v>0</v>
      </c>
      <c r="J28" s="18">
        <v>2</v>
      </c>
      <c r="K28" s="36"/>
      <c r="L28" s="35">
        <v>0</v>
      </c>
      <c r="M28" s="18">
        <v>6</v>
      </c>
      <c r="N28" s="36"/>
      <c r="O28" s="35">
        <v>0</v>
      </c>
      <c r="P28" s="18">
        <v>3</v>
      </c>
      <c r="Q28" s="36"/>
      <c r="R28" s="35">
        <v>0</v>
      </c>
      <c r="S28" s="18">
        <v>0</v>
      </c>
      <c r="T28" s="36"/>
      <c r="U28" s="19"/>
      <c r="V28" s="18"/>
      <c r="W28" s="18"/>
      <c r="X28" s="18"/>
      <c r="Y28" s="18"/>
      <c r="Z28" s="18"/>
      <c r="AA28" s="21">
        <f t="shared" si="1"/>
        <v>0</v>
      </c>
      <c r="AB28" s="21">
        <f t="shared" si="2"/>
        <v>0</v>
      </c>
      <c r="AC28" s="21">
        <f t="shared" si="3"/>
        <v>3</v>
      </c>
      <c r="AD28" s="21">
        <f t="shared" si="4"/>
        <v>11</v>
      </c>
      <c r="AE28" s="60">
        <f t="shared" si="5"/>
        <v>0</v>
      </c>
    </row>
    <row r="29" spans="4:31" s="11" customFormat="1" ht="13.5" customHeight="1">
      <c r="D29" s="22">
        <f t="shared" si="0"/>
        <v>20</v>
      </c>
      <c r="E29" s="16"/>
      <c r="F29" s="110" t="s">
        <v>27</v>
      </c>
      <c r="G29" s="110">
        <v>1994</v>
      </c>
      <c r="H29" s="110" t="s">
        <v>28</v>
      </c>
      <c r="I29" s="35">
        <v>0</v>
      </c>
      <c r="J29" s="18">
        <v>1</v>
      </c>
      <c r="K29" s="66"/>
      <c r="L29" s="35">
        <v>0</v>
      </c>
      <c r="M29" s="18">
        <v>0</v>
      </c>
      <c r="N29" s="66"/>
      <c r="O29" s="35">
        <v>0</v>
      </c>
      <c r="P29" s="18">
        <v>1</v>
      </c>
      <c r="Q29" s="66"/>
      <c r="R29" s="35">
        <v>0</v>
      </c>
      <c r="S29" s="18">
        <v>0</v>
      </c>
      <c r="T29" s="66"/>
      <c r="U29" s="19"/>
      <c r="V29" s="18"/>
      <c r="W29" s="18"/>
      <c r="X29" s="18"/>
      <c r="Y29" s="18"/>
      <c r="Z29" s="18"/>
      <c r="AA29" s="21">
        <f t="shared" si="1"/>
        <v>0</v>
      </c>
      <c r="AB29" s="21">
        <f t="shared" si="2"/>
        <v>0</v>
      </c>
      <c r="AC29" s="21">
        <f t="shared" si="3"/>
        <v>2</v>
      </c>
      <c r="AD29" s="21">
        <f t="shared" si="4"/>
        <v>2</v>
      </c>
      <c r="AE29" s="60">
        <f t="shared" si="5"/>
        <v>0</v>
      </c>
    </row>
    <row r="30" spans="4:31" s="11" customFormat="1" ht="14.25">
      <c r="D30" s="22">
        <f t="shared" si="0"/>
        <v>21</v>
      </c>
      <c r="E30" s="16"/>
      <c r="F30" s="110" t="s">
        <v>76</v>
      </c>
      <c r="G30" s="110">
        <v>1976</v>
      </c>
      <c r="H30" s="110" t="s">
        <v>77</v>
      </c>
      <c r="I30" s="35">
        <v>0</v>
      </c>
      <c r="J30" s="18">
        <v>0</v>
      </c>
      <c r="K30" s="36"/>
      <c r="L30" s="35">
        <v>0</v>
      </c>
      <c r="M30" s="18">
        <v>2</v>
      </c>
      <c r="N30" s="36"/>
      <c r="O30" s="35">
        <v>0</v>
      </c>
      <c r="P30" s="18">
        <v>1</v>
      </c>
      <c r="Q30" s="36"/>
      <c r="R30" s="35">
        <v>0</v>
      </c>
      <c r="S30" s="18">
        <v>0</v>
      </c>
      <c r="T30" s="36"/>
      <c r="U30" s="19"/>
      <c r="V30" s="18"/>
      <c r="W30" s="18"/>
      <c r="X30" s="18"/>
      <c r="Y30" s="18"/>
      <c r="Z30" s="18"/>
      <c r="AA30" s="21">
        <f t="shared" si="1"/>
        <v>0</v>
      </c>
      <c r="AB30" s="21">
        <f t="shared" si="2"/>
        <v>0</v>
      </c>
      <c r="AC30" s="21">
        <f t="shared" si="3"/>
        <v>2</v>
      </c>
      <c r="AD30" s="21">
        <f t="shared" si="4"/>
        <v>3</v>
      </c>
      <c r="AE30" s="60">
        <f t="shared" si="5"/>
        <v>0</v>
      </c>
    </row>
    <row r="31" spans="4:31" s="11" customFormat="1" ht="13.5" customHeight="1">
      <c r="D31" s="22">
        <f t="shared" si="0"/>
        <v>22</v>
      </c>
      <c r="E31" s="16"/>
      <c r="F31" s="111" t="s">
        <v>80</v>
      </c>
      <c r="G31" s="110">
        <v>1972</v>
      </c>
      <c r="H31" s="102"/>
      <c r="I31" s="35">
        <v>0</v>
      </c>
      <c r="J31" s="18">
        <v>0</v>
      </c>
      <c r="K31" s="36"/>
      <c r="L31" s="35">
        <v>0</v>
      </c>
      <c r="M31" s="18">
        <v>2</v>
      </c>
      <c r="N31" s="36"/>
      <c r="O31" s="35">
        <v>0</v>
      </c>
      <c r="P31" s="18">
        <v>3</v>
      </c>
      <c r="Q31" s="36"/>
      <c r="R31" s="35">
        <v>0</v>
      </c>
      <c r="S31" s="18">
        <v>0</v>
      </c>
      <c r="T31" s="36"/>
      <c r="U31" s="19"/>
      <c r="V31" s="18"/>
      <c r="W31" s="18"/>
      <c r="X31" s="18"/>
      <c r="Y31" s="18"/>
      <c r="Z31" s="18"/>
      <c r="AA31" s="21">
        <f t="shared" si="1"/>
        <v>0</v>
      </c>
      <c r="AB31" s="21">
        <f t="shared" si="2"/>
        <v>0</v>
      </c>
      <c r="AC31" s="21">
        <f t="shared" si="3"/>
        <v>2</v>
      </c>
      <c r="AD31" s="21">
        <f t="shared" si="4"/>
        <v>5</v>
      </c>
      <c r="AE31" s="60">
        <f t="shared" si="5"/>
        <v>0</v>
      </c>
    </row>
    <row r="32" spans="4:31" s="11" customFormat="1" ht="14.25">
      <c r="D32" s="22">
        <f t="shared" si="0"/>
        <v>23</v>
      </c>
      <c r="E32" s="21"/>
      <c r="F32" s="110" t="s">
        <v>89</v>
      </c>
      <c r="G32" s="110">
        <v>1978</v>
      </c>
      <c r="H32" s="102"/>
      <c r="I32" s="35">
        <v>0</v>
      </c>
      <c r="J32" s="18">
        <v>0</v>
      </c>
      <c r="K32" s="36"/>
      <c r="L32" s="35">
        <v>0</v>
      </c>
      <c r="M32" s="18">
        <v>1</v>
      </c>
      <c r="N32" s="36"/>
      <c r="O32" s="35">
        <v>0</v>
      </c>
      <c r="P32" s="18">
        <v>5</v>
      </c>
      <c r="Q32" s="36"/>
      <c r="R32" s="35">
        <v>0</v>
      </c>
      <c r="S32" s="18">
        <v>0</v>
      </c>
      <c r="T32" s="36"/>
      <c r="U32" s="19"/>
      <c r="V32" s="18"/>
      <c r="W32" s="18"/>
      <c r="X32" s="18"/>
      <c r="Y32" s="18"/>
      <c r="Z32" s="18"/>
      <c r="AA32" s="21">
        <f t="shared" si="1"/>
        <v>0</v>
      </c>
      <c r="AB32" s="21">
        <f t="shared" si="2"/>
        <v>0</v>
      </c>
      <c r="AC32" s="21">
        <f t="shared" si="3"/>
        <v>2</v>
      </c>
      <c r="AD32" s="21">
        <f t="shared" si="4"/>
        <v>6</v>
      </c>
      <c r="AE32" s="60">
        <f t="shared" si="5"/>
        <v>0</v>
      </c>
    </row>
    <row r="33" spans="4:31" s="11" customFormat="1" ht="14.25">
      <c r="D33" s="22">
        <f t="shared" si="0"/>
        <v>24</v>
      </c>
      <c r="E33" s="49"/>
      <c r="F33" s="110" t="s">
        <v>92</v>
      </c>
      <c r="G33" s="110">
        <v>1995</v>
      </c>
      <c r="H33" s="102"/>
      <c r="I33" s="35">
        <v>0</v>
      </c>
      <c r="J33" s="18">
        <v>0</v>
      </c>
      <c r="K33" s="66"/>
      <c r="L33" s="35">
        <v>0</v>
      </c>
      <c r="M33" s="18">
        <v>0</v>
      </c>
      <c r="N33" s="66"/>
      <c r="O33" s="35">
        <v>0</v>
      </c>
      <c r="P33" s="18">
        <v>1</v>
      </c>
      <c r="Q33" s="66"/>
      <c r="R33" s="35">
        <v>0</v>
      </c>
      <c r="S33" s="18">
        <v>0</v>
      </c>
      <c r="T33" s="66"/>
      <c r="U33" s="114"/>
      <c r="V33" s="17"/>
      <c r="W33" s="17"/>
      <c r="X33" s="17"/>
      <c r="Y33" s="17"/>
      <c r="Z33" s="17"/>
      <c r="AA33" s="21">
        <f t="shared" si="1"/>
        <v>0</v>
      </c>
      <c r="AB33" s="21">
        <f t="shared" si="2"/>
        <v>0</v>
      </c>
      <c r="AC33" s="21">
        <f t="shared" si="3"/>
        <v>1</v>
      </c>
      <c r="AD33" s="21">
        <f t="shared" si="4"/>
        <v>1</v>
      </c>
      <c r="AE33" s="60">
        <f t="shared" si="5"/>
        <v>0</v>
      </c>
    </row>
    <row r="34" spans="4:31" s="11" customFormat="1" ht="14.25">
      <c r="D34" s="22">
        <f t="shared" si="0"/>
        <v>25</v>
      </c>
      <c r="E34" s="16"/>
      <c r="F34" s="102" t="s">
        <v>74</v>
      </c>
      <c r="G34" s="102">
        <v>1995</v>
      </c>
      <c r="H34" s="102"/>
      <c r="I34" s="35">
        <v>0</v>
      </c>
      <c r="J34" s="18">
        <v>0</v>
      </c>
      <c r="K34" s="66"/>
      <c r="L34" s="35">
        <v>0</v>
      </c>
      <c r="M34" s="18">
        <v>0</v>
      </c>
      <c r="N34" s="66"/>
      <c r="O34" s="35">
        <v>0</v>
      </c>
      <c r="P34" s="18">
        <v>2</v>
      </c>
      <c r="Q34" s="66"/>
      <c r="R34" s="35">
        <v>0</v>
      </c>
      <c r="S34" s="18">
        <v>0</v>
      </c>
      <c r="T34" s="66"/>
      <c r="U34" s="19"/>
      <c r="V34" s="18"/>
      <c r="W34" s="18"/>
      <c r="X34" s="18"/>
      <c r="Y34" s="18"/>
      <c r="Z34" s="18"/>
      <c r="AA34" s="21">
        <f t="shared" si="1"/>
        <v>0</v>
      </c>
      <c r="AB34" s="21">
        <f t="shared" si="2"/>
        <v>0</v>
      </c>
      <c r="AC34" s="21">
        <f t="shared" si="3"/>
        <v>1</v>
      </c>
      <c r="AD34" s="21">
        <f t="shared" si="4"/>
        <v>2</v>
      </c>
      <c r="AE34" s="60">
        <f t="shared" si="5"/>
        <v>0</v>
      </c>
    </row>
    <row r="35" spans="4:31" s="11" customFormat="1" ht="14.25">
      <c r="D35" s="22">
        <f t="shared" si="0"/>
        <v>26</v>
      </c>
      <c r="E35" s="49"/>
      <c r="F35" s="102" t="s">
        <v>93</v>
      </c>
      <c r="G35" s="102">
        <v>1984</v>
      </c>
      <c r="H35" s="102" t="s">
        <v>94</v>
      </c>
      <c r="I35" s="35">
        <v>0</v>
      </c>
      <c r="J35" s="18">
        <v>3</v>
      </c>
      <c r="K35" s="66"/>
      <c r="L35" s="35">
        <v>0</v>
      </c>
      <c r="M35" s="18">
        <v>0</v>
      </c>
      <c r="N35" s="66"/>
      <c r="O35" s="35">
        <v>0</v>
      </c>
      <c r="P35" s="18">
        <v>0</v>
      </c>
      <c r="Q35" s="66"/>
      <c r="R35" s="35">
        <v>0</v>
      </c>
      <c r="S35" s="18">
        <v>0</v>
      </c>
      <c r="T35" s="66"/>
      <c r="U35" s="114"/>
      <c r="V35" s="17"/>
      <c r="W35" s="17"/>
      <c r="X35" s="17"/>
      <c r="Y35" s="17"/>
      <c r="Z35" s="17"/>
      <c r="AA35" s="21">
        <f t="shared" si="1"/>
        <v>0</v>
      </c>
      <c r="AB35" s="21">
        <f t="shared" si="2"/>
        <v>0</v>
      </c>
      <c r="AC35" s="21">
        <f t="shared" si="3"/>
        <v>1</v>
      </c>
      <c r="AD35" s="21">
        <f t="shared" si="4"/>
        <v>3</v>
      </c>
      <c r="AE35" s="60">
        <f t="shared" si="5"/>
        <v>0</v>
      </c>
    </row>
    <row r="36" spans="4:31" s="11" customFormat="1" ht="14.25">
      <c r="D36" s="22">
        <f t="shared" si="0"/>
        <v>27</v>
      </c>
      <c r="E36" s="16"/>
      <c r="F36" s="110" t="s">
        <v>33</v>
      </c>
      <c r="G36" s="110">
        <v>1995</v>
      </c>
      <c r="H36" s="102"/>
      <c r="I36" s="35">
        <v>0</v>
      </c>
      <c r="J36" s="18">
        <v>0</v>
      </c>
      <c r="K36" s="36"/>
      <c r="L36" s="35">
        <v>0</v>
      </c>
      <c r="M36" s="18">
        <v>4</v>
      </c>
      <c r="N36" s="36"/>
      <c r="O36" s="35">
        <v>0</v>
      </c>
      <c r="P36" s="18">
        <v>0</v>
      </c>
      <c r="Q36" s="36"/>
      <c r="R36" s="35">
        <v>0</v>
      </c>
      <c r="S36" s="18">
        <v>0</v>
      </c>
      <c r="T36" s="36"/>
      <c r="U36" s="19"/>
      <c r="V36" s="18"/>
      <c r="W36" s="18"/>
      <c r="X36" s="18"/>
      <c r="Y36" s="18"/>
      <c r="Z36" s="18"/>
      <c r="AA36" s="21">
        <f t="shared" si="1"/>
        <v>0</v>
      </c>
      <c r="AB36" s="21">
        <f t="shared" si="2"/>
        <v>0</v>
      </c>
      <c r="AC36" s="21">
        <f t="shared" si="3"/>
        <v>1</v>
      </c>
      <c r="AD36" s="21">
        <f t="shared" si="4"/>
        <v>4</v>
      </c>
      <c r="AE36" s="60">
        <f t="shared" si="5"/>
        <v>0</v>
      </c>
    </row>
    <row r="37" spans="4:32" s="11" customFormat="1" ht="15" thickBot="1">
      <c r="D37" s="22">
        <f t="shared" si="0"/>
        <v>27</v>
      </c>
      <c r="E37" s="31"/>
      <c r="F37" s="102" t="s">
        <v>91</v>
      </c>
      <c r="G37" s="102">
        <v>1995</v>
      </c>
      <c r="H37" s="102"/>
      <c r="I37" s="35">
        <v>0</v>
      </c>
      <c r="J37" s="18">
        <v>0</v>
      </c>
      <c r="K37" s="66"/>
      <c r="L37" s="35">
        <v>0</v>
      </c>
      <c r="M37" s="18">
        <v>0</v>
      </c>
      <c r="N37" s="66"/>
      <c r="O37" s="35">
        <v>0</v>
      </c>
      <c r="P37" s="18">
        <v>4</v>
      </c>
      <c r="Q37" s="66"/>
      <c r="R37" s="35">
        <v>0</v>
      </c>
      <c r="S37" s="18">
        <v>0</v>
      </c>
      <c r="T37" s="66"/>
      <c r="U37" s="19"/>
      <c r="V37" s="18"/>
      <c r="W37" s="18"/>
      <c r="X37" s="18"/>
      <c r="Y37" s="18"/>
      <c r="Z37" s="18"/>
      <c r="AA37" s="21">
        <f t="shared" si="1"/>
        <v>0</v>
      </c>
      <c r="AB37" s="21">
        <f t="shared" si="2"/>
        <v>0</v>
      </c>
      <c r="AC37" s="21">
        <f t="shared" si="3"/>
        <v>1</v>
      </c>
      <c r="AD37" s="21">
        <f t="shared" si="4"/>
        <v>4</v>
      </c>
      <c r="AE37" s="60">
        <f t="shared" si="5"/>
        <v>0</v>
      </c>
      <c r="AF37"/>
    </row>
    <row r="38" spans="4:31" ht="14.25" customHeight="1">
      <c r="D38" s="22">
        <f t="shared" si="0"/>
        <v>29</v>
      </c>
      <c r="E38" s="9"/>
      <c r="F38" s="102" t="s">
        <v>26</v>
      </c>
      <c r="G38" s="102">
        <v>1986</v>
      </c>
      <c r="H38" s="102" t="s">
        <v>79</v>
      </c>
      <c r="I38" s="35">
        <v>0</v>
      </c>
      <c r="J38" s="18">
        <v>0</v>
      </c>
      <c r="K38" s="36"/>
      <c r="L38" s="35">
        <v>0</v>
      </c>
      <c r="M38" s="18">
        <v>5</v>
      </c>
      <c r="N38" s="36"/>
      <c r="O38" s="35">
        <v>0</v>
      </c>
      <c r="P38" s="18">
        <v>0</v>
      </c>
      <c r="Q38" s="36"/>
      <c r="R38" s="35">
        <v>0</v>
      </c>
      <c r="S38" s="18">
        <v>0</v>
      </c>
      <c r="T38" s="36"/>
      <c r="U38" s="113"/>
      <c r="V38" s="113"/>
      <c r="W38" s="113"/>
      <c r="X38" s="113"/>
      <c r="Y38" s="113"/>
      <c r="Z38" s="113"/>
      <c r="AA38" s="21">
        <f t="shared" si="1"/>
        <v>0</v>
      </c>
      <c r="AB38" s="21">
        <f t="shared" si="2"/>
        <v>0</v>
      </c>
      <c r="AC38" s="21">
        <f t="shared" si="3"/>
        <v>1</v>
      </c>
      <c r="AD38" s="21">
        <f t="shared" si="4"/>
        <v>5</v>
      </c>
      <c r="AE38" s="60">
        <f t="shared" si="5"/>
        <v>0</v>
      </c>
    </row>
    <row r="39" spans="3:36" s="11" customFormat="1" ht="14.25">
      <c r="C39"/>
      <c r="D39" s="22">
        <f t="shared" si="0"/>
        <v>29</v>
      </c>
      <c r="E39" s="9"/>
      <c r="F39" s="102" t="s">
        <v>81</v>
      </c>
      <c r="G39" s="102">
        <v>1986</v>
      </c>
      <c r="H39" s="102" t="s">
        <v>82</v>
      </c>
      <c r="I39" s="35">
        <v>0</v>
      </c>
      <c r="J39" s="18">
        <v>0</v>
      </c>
      <c r="K39" s="36"/>
      <c r="L39" s="35">
        <v>0</v>
      </c>
      <c r="M39" s="18">
        <v>0</v>
      </c>
      <c r="N39" s="36"/>
      <c r="O39" s="35">
        <v>0</v>
      </c>
      <c r="P39" s="18">
        <v>5</v>
      </c>
      <c r="Q39" s="36"/>
      <c r="R39" s="35">
        <v>0</v>
      </c>
      <c r="S39" s="18">
        <v>0</v>
      </c>
      <c r="T39" s="36"/>
      <c r="U39" s="113"/>
      <c r="V39" s="113"/>
      <c r="W39" s="113"/>
      <c r="X39" s="113"/>
      <c r="Y39" s="113"/>
      <c r="Z39" s="113"/>
      <c r="AA39" s="21">
        <f t="shared" si="1"/>
        <v>0</v>
      </c>
      <c r="AB39" s="21">
        <f t="shared" si="2"/>
        <v>0</v>
      </c>
      <c r="AC39" s="21">
        <f t="shared" si="3"/>
        <v>1</v>
      </c>
      <c r="AD39" s="21">
        <f t="shared" si="4"/>
        <v>5</v>
      </c>
      <c r="AE39" s="60">
        <f t="shared" si="5"/>
        <v>0</v>
      </c>
      <c r="AF39"/>
      <c r="AG39"/>
      <c r="AH39"/>
      <c r="AI39"/>
      <c r="AJ39"/>
    </row>
    <row r="40" spans="3:31" s="11" customFormat="1" ht="14.25">
      <c r="C40"/>
      <c r="D40" s="22">
        <f t="shared" si="0"/>
        <v>31</v>
      </c>
      <c r="E40" s="9"/>
      <c r="F40" s="102" t="s">
        <v>99</v>
      </c>
      <c r="G40" s="102">
        <v>1985</v>
      </c>
      <c r="H40" s="102"/>
      <c r="I40" s="35">
        <v>0</v>
      </c>
      <c r="J40" s="18">
        <v>0</v>
      </c>
      <c r="K40" s="36"/>
      <c r="L40" s="35">
        <v>0</v>
      </c>
      <c r="M40" s="18">
        <v>0</v>
      </c>
      <c r="N40" s="36"/>
      <c r="O40" s="35">
        <v>0</v>
      </c>
      <c r="P40" s="18">
        <v>0</v>
      </c>
      <c r="Q40" s="36"/>
      <c r="R40" s="35">
        <v>0</v>
      </c>
      <c r="S40" s="18">
        <v>0</v>
      </c>
      <c r="T40" s="36"/>
      <c r="U40" s="113"/>
      <c r="V40" s="113"/>
      <c r="W40" s="113"/>
      <c r="X40" s="113"/>
      <c r="Y40" s="113"/>
      <c r="Z40" s="113"/>
      <c r="AA40" s="21">
        <f t="shared" si="1"/>
        <v>0</v>
      </c>
      <c r="AB40" s="21">
        <f t="shared" si="2"/>
        <v>0</v>
      </c>
      <c r="AC40" s="21">
        <f t="shared" si="3"/>
        <v>0</v>
      </c>
      <c r="AD40" s="21">
        <f t="shared" si="4"/>
        <v>0</v>
      </c>
      <c r="AE40" s="60">
        <f t="shared" si="5"/>
        <v>0</v>
      </c>
    </row>
    <row r="41" spans="3:31" s="11" customFormat="1" ht="15" thickBot="1">
      <c r="C41"/>
      <c r="D41" s="112">
        <f t="shared" si="0"/>
        <v>31</v>
      </c>
      <c r="E41" s="9"/>
      <c r="F41" s="103" t="s">
        <v>90</v>
      </c>
      <c r="G41" s="103">
        <v>1992</v>
      </c>
      <c r="H41" s="104"/>
      <c r="I41" s="106">
        <v>0</v>
      </c>
      <c r="J41" s="105">
        <v>0</v>
      </c>
      <c r="K41" s="109"/>
      <c r="L41" s="106">
        <v>0</v>
      </c>
      <c r="M41" s="105">
        <v>0</v>
      </c>
      <c r="N41" s="109"/>
      <c r="O41" s="106">
        <v>0</v>
      </c>
      <c r="P41" s="105">
        <v>0</v>
      </c>
      <c r="Q41" s="109"/>
      <c r="R41" s="106">
        <v>0</v>
      </c>
      <c r="S41" s="105">
        <v>0</v>
      </c>
      <c r="T41" s="109"/>
      <c r="U41" s="8"/>
      <c r="V41" s="8"/>
      <c r="W41" s="8"/>
      <c r="X41" s="8"/>
      <c r="Y41" s="8"/>
      <c r="Z41" s="8"/>
      <c r="AA41" s="107">
        <f t="shared" si="1"/>
        <v>0</v>
      </c>
      <c r="AB41" s="107">
        <f t="shared" si="2"/>
        <v>0</v>
      </c>
      <c r="AC41" s="107">
        <f t="shared" si="3"/>
        <v>0</v>
      </c>
      <c r="AD41" s="107">
        <f t="shared" si="4"/>
        <v>0</v>
      </c>
      <c r="AE41" s="60">
        <f t="shared" si="5"/>
        <v>0</v>
      </c>
    </row>
    <row r="42" spans="3:28" s="11" customFormat="1" ht="12.75">
      <c r="C42"/>
      <c r="D42" s="1"/>
      <c r="E42" s="1"/>
      <c r="F42" s="9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/>
      <c r="Y42"/>
      <c r="Z42"/>
      <c r="AA42"/>
      <c r="AB42"/>
    </row>
    <row r="43" spans="3:34" s="11" customFormat="1" ht="12.75">
      <c r="C43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5"/>
      <c r="AA43" s="5"/>
      <c r="AB43" s="5"/>
      <c r="AC43" s="5"/>
      <c r="AD43"/>
      <c r="AE43"/>
      <c r="AF43"/>
      <c r="AG43"/>
      <c r="AH43"/>
    </row>
    <row r="44" spans="3:36" s="11" customFormat="1" ht="12.75">
      <c r="C44" s="10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  <c r="AF44"/>
      <c r="AG44"/>
      <c r="AH44"/>
      <c r="AI44"/>
      <c r="AJ44"/>
    </row>
    <row r="45" spans="3:36" s="11" customFormat="1" ht="12.75">
      <c r="C45" s="10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  <c r="AF45"/>
      <c r="AG45"/>
      <c r="AH45"/>
      <c r="AI45"/>
      <c r="AJ45"/>
    </row>
    <row r="46" spans="3:36" s="11" customFormat="1" ht="12.75">
      <c r="C46" s="10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  <c r="AF46"/>
      <c r="AG46"/>
      <c r="AH46"/>
      <c r="AI46"/>
      <c r="AJ46"/>
    </row>
    <row r="47" spans="3:36" s="11" customFormat="1" ht="12.75">
      <c r="C47" s="10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  <c r="AF47"/>
      <c r="AG47"/>
      <c r="AH47"/>
      <c r="AI47"/>
      <c r="AJ47"/>
    </row>
    <row r="48" spans="3:36" s="11" customFormat="1" ht="12.75">
      <c r="C48" s="10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  <c r="AF48"/>
      <c r="AG48"/>
      <c r="AH48"/>
      <c r="AI48"/>
      <c r="AJ48"/>
    </row>
    <row r="49" spans="3:36" s="11" customFormat="1" ht="12.75">
      <c r="C49" s="10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  <c r="AF49"/>
      <c r="AG49"/>
      <c r="AH49"/>
      <c r="AI49"/>
      <c r="AJ49"/>
    </row>
    <row r="50" spans="3:36" s="11" customFormat="1" ht="12.75">
      <c r="C50" s="10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  <c r="AF50"/>
      <c r="AG50"/>
      <c r="AH50"/>
      <c r="AI50"/>
      <c r="AJ50"/>
    </row>
    <row r="51" spans="3:36" s="11" customFormat="1" ht="12.75">
      <c r="C51" s="10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  <c r="AF51"/>
      <c r="AG51"/>
      <c r="AH51"/>
      <c r="AI51"/>
      <c r="AJ51"/>
    </row>
    <row r="52" spans="3:36" s="11" customFormat="1" ht="12.75">
      <c r="C52" s="10"/>
      <c r="D52" s="1"/>
      <c r="E52" s="1"/>
      <c r="F52" s="8"/>
      <c r="G52" s="8"/>
      <c r="H52" s="15"/>
      <c r="I52" s="8"/>
      <c r="J52" s="8"/>
      <c r="K52" s="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  <c r="AF52"/>
      <c r="AG52"/>
      <c r="AH52"/>
      <c r="AI52"/>
      <c r="AJ52"/>
    </row>
    <row r="53" spans="3:33" s="11" customFormat="1" ht="12.75">
      <c r="C53" s="10"/>
      <c r="D53" s="9"/>
      <c r="E53" s="9"/>
      <c r="F53" s="8"/>
      <c r="G53" s="8"/>
      <c r="H53" s="1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21" customHeight="1">
      <c r="C56" s="10"/>
      <c r="D56" s="9"/>
      <c r="E56" s="9"/>
      <c r="F56" s="8"/>
      <c r="G56" s="8"/>
      <c r="H56" s="1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4:31" ht="12.75">
      <c r="D57" s="1"/>
      <c r="E57" s="1"/>
      <c r="F57" s="2"/>
      <c r="G57" s="2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E57" s="64"/>
    </row>
    <row r="58" spans="4:31" ht="12.75">
      <c r="D58" s="1"/>
      <c r="E58" s="1"/>
      <c r="F58" s="2"/>
      <c r="G58" s="2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E58" s="64"/>
    </row>
    <row r="59" spans="4:31" ht="12.75">
      <c r="D59" s="1"/>
      <c r="E59" s="1"/>
      <c r="F59" s="2"/>
      <c r="G59" s="2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E59" s="64"/>
    </row>
    <row r="60" spans="4:31" ht="12.75">
      <c r="D60" s="1"/>
      <c r="E60" s="1"/>
      <c r="F60" s="2"/>
      <c r="G60" s="2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E60" s="64"/>
    </row>
    <row r="61" spans="4:31" ht="12.75">
      <c r="D61" s="1"/>
      <c r="E61" s="1"/>
      <c r="F61" s="2"/>
      <c r="G61" s="2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E61" s="64"/>
    </row>
    <row r="62" spans="4:31" ht="12.75">
      <c r="D62" s="1"/>
      <c r="E62" s="1"/>
      <c r="F62" s="2"/>
      <c r="G62" s="2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E62" s="64"/>
    </row>
    <row r="63" spans="4:31" ht="12.75">
      <c r="D63" s="1"/>
      <c r="E63" s="1"/>
      <c r="F63" s="2"/>
      <c r="G63" s="2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E63" s="64"/>
    </row>
    <row r="64" spans="4:31" ht="12.75">
      <c r="D64" s="1"/>
      <c r="E64" s="1"/>
      <c r="F64" s="2"/>
      <c r="G64" s="2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E64" s="64"/>
    </row>
    <row r="65" spans="4:31" ht="12.75">
      <c r="D65" s="1"/>
      <c r="E65" s="1"/>
      <c r="F65" s="2"/>
      <c r="G65" s="2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E65" s="64"/>
    </row>
    <row r="66" spans="4:31" ht="12.75">
      <c r="D66" s="1"/>
      <c r="E66" s="1"/>
      <c r="F66" s="2"/>
      <c r="G66" s="2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E66" s="64"/>
    </row>
    <row r="67" spans="4:31" ht="12.75">
      <c r="D67" s="1"/>
      <c r="E67" s="1"/>
      <c r="F67" s="2"/>
      <c r="G67" s="2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E67" s="64"/>
    </row>
    <row r="68" spans="4:31" ht="12.75">
      <c r="D68" s="1"/>
      <c r="E68" s="1"/>
      <c r="F68" s="2"/>
      <c r="G68" s="2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E68" s="64"/>
    </row>
    <row r="69" spans="4:31" ht="12.75">
      <c r="D69" s="1"/>
      <c r="E69" s="1"/>
      <c r="F69" s="2"/>
      <c r="G69" s="2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E69" s="64"/>
    </row>
    <row r="70" spans="4:31" ht="12.75">
      <c r="D70" s="1"/>
      <c r="E70" s="1"/>
      <c r="F70" s="2"/>
      <c r="G70" s="2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E70" s="64"/>
    </row>
    <row r="71" spans="4:31" ht="12.75">
      <c r="D71" s="1"/>
      <c r="E71" s="1"/>
      <c r="F71" s="2"/>
      <c r="G71" s="2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E71" s="64"/>
    </row>
    <row r="72" spans="4:31" ht="12.75">
      <c r="D72" s="1"/>
      <c r="E72" s="1"/>
      <c r="F72" s="2"/>
      <c r="G72" s="2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E72" s="64"/>
    </row>
    <row r="73" spans="4:31" ht="12.75">
      <c r="D73" s="1"/>
      <c r="E73" s="1"/>
      <c r="F73" s="2"/>
      <c r="G73" s="2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E73" s="64"/>
    </row>
    <row r="74" spans="4:31" ht="12.75">
      <c r="D74" s="1"/>
      <c r="E74" s="1"/>
      <c r="F74" s="2"/>
      <c r="G74" s="2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E74" s="64"/>
    </row>
    <row r="75" spans="4:31" ht="12.75">
      <c r="D75" s="1"/>
      <c r="E75" s="1"/>
      <c r="F75" s="2"/>
      <c r="G75" s="2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E75" s="64"/>
    </row>
    <row r="76" spans="4:31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E76" s="64"/>
    </row>
    <row r="77" spans="4:31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E77" s="64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64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64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64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64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64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64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64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64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64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64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64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64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64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64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64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64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64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64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64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64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64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64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64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64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64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</sheetData>
  <sheetProtection/>
  <mergeCells count="3">
    <mergeCell ref="F2:AC2"/>
    <mergeCell ref="F3:AC3"/>
    <mergeCell ref="AD3:AE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C2:AJ240"/>
  <sheetViews>
    <sheetView showGridLines="0" zoomScale="85" zoomScaleNormal="85" zoomScalePageLayoutView="0" workbookViewId="0" topLeftCell="A7">
      <selection activeCell="H27" sqref="H27"/>
    </sheetView>
  </sheetViews>
  <sheetFormatPr defaultColWidth="9.00390625" defaultRowHeight="12.75"/>
  <cols>
    <col min="1" max="1" width="1.00390625" style="0" customWidth="1"/>
    <col min="2" max="2" width="0.74609375" style="0" hidden="1" customWidth="1"/>
    <col min="3" max="3" width="0.875" style="0" customWidth="1"/>
    <col min="4" max="4" width="2.875" style="0" customWidth="1"/>
    <col min="5" max="5" width="2.875" style="0" hidden="1" customWidth="1"/>
    <col min="6" max="6" width="24.75390625" style="0" bestFit="1" customWidth="1"/>
    <col min="7" max="7" width="5.25390625" style="0" customWidth="1"/>
    <col min="8" max="8" width="35.37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76.5" customHeight="1"/>
    <row r="2" spans="6:29" ht="27.75"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6:31" ht="27.75"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6:15" ht="31.5">
      <c r="F4" s="96" t="s">
        <v>60</v>
      </c>
      <c r="H4" s="84"/>
      <c r="I4" s="13"/>
      <c r="J4" s="13"/>
      <c r="K4" s="13"/>
      <c r="L4" s="13"/>
      <c r="M4" s="13"/>
      <c r="N4" s="13"/>
      <c r="O4" s="13"/>
    </row>
    <row r="5" spans="6:17" ht="22.5">
      <c r="F5" s="97" t="s">
        <v>61</v>
      </c>
      <c r="G5" s="13"/>
      <c r="Q5" s="5"/>
    </row>
    <row r="6" spans="6:17" ht="29.25" thickBot="1">
      <c r="F6" s="93" t="s">
        <v>16</v>
      </c>
      <c r="Q6" s="1"/>
    </row>
    <row r="7" spans="4:31" ht="12.75">
      <c r="D7" s="43"/>
      <c r="E7" s="29"/>
      <c r="F7" s="29"/>
      <c r="G7" s="29"/>
      <c r="H7" s="32"/>
      <c r="I7" s="43" t="s">
        <v>3</v>
      </c>
      <c r="J7" s="29"/>
      <c r="K7" s="45"/>
      <c r="L7" s="43" t="s">
        <v>7</v>
      </c>
      <c r="M7" s="29"/>
      <c r="N7" s="45"/>
      <c r="O7" s="43" t="s">
        <v>8</v>
      </c>
      <c r="P7" s="29"/>
      <c r="Q7" s="45"/>
      <c r="R7" s="43" t="s">
        <v>9</v>
      </c>
      <c r="S7" s="29"/>
      <c r="T7" s="45"/>
      <c r="U7" s="53" t="s">
        <v>14</v>
      </c>
      <c r="V7" s="29"/>
      <c r="W7" s="29"/>
      <c r="X7" s="29" t="s">
        <v>15</v>
      </c>
      <c r="Y7" s="29"/>
      <c r="Z7" s="29"/>
      <c r="AA7" s="29" t="s">
        <v>10</v>
      </c>
      <c r="AB7" s="29"/>
      <c r="AC7" s="29"/>
      <c r="AD7" s="29"/>
      <c r="AE7" s="45"/>
    </row>
    <row r="8" spans="4:31" ht="12.75" hidden="1">
      <c r="D8" s="46"/>
      <c r="E8" s="20"/>
      <c r="F8" s="20"/>
      <c r="G8" s="20"/>
      <c r="H8" s="33"/>
      <c r="I8" s="46"/>
      <c r="J8" s="20"/>
      <c r="K8" s="23"/>
      <c r="L8" s="46"/>
      <c r="M8" s="20"/>
      <c r="N8" s="23"/>
      <c r="O8" s="46"/>
      <c r="P8" s="20"/>
      <c r="Q8" s="23"/>
      <c r="R8" s="46"/>
      <c r="S8" s="20"/>
      <c r="T8" s="23"/>
      <c r="U8" s="54"/>
      <c r="V8" s="20"/>
      <c r="W8" s="20"/>
      <c r="X8" s="20"/>
      <c r="Y8" s="20"/>
      <c r="Z8" s="20"/>
      <c r="AA8" s="20"/>
      <c r="AB8" s="20"/>
      <c r="AC8" s="20"/>
      <c r="AD8" s="20"/>
      <c r="AE8" s="23"/>
    </row>
    <row r="9" spans="4:32" ht="13.5" thickBot="1">
      <c r="D9" s="47" t="s">
        <v>0</v>
      </c>
      <c r="E9" s="48"/>
      <c r="F9" s="48" t="s">
        <v>1</v>
      </c>
      <c r="G9" s="48" t="s">
        <v>13</v>
      </c>
      <c r="H9" s="57" t="s">
        <v>2</v>
      </c>
      <c r="I9" s="56" t="s">
        <v>4</v>
      </c>
      <c r="J9" s="24" t="s">
        <v>5</v>
      </c>
      <c r="K9" s="58" t="s">
        <v>6</v>
      </c>
      <c r="L9" s="56" t="s">
        <v>4</v>
      </c>
      <c r="M9" s="24" t="s">
        <v>5</v>
      </c>
      <c r="N9" s="58" t="s">
        <v>6</v>
      </c>
      <c r="O9" s="56" t="s">
        <v>4</v>
      </c>
      <c r="P9" s="24" t="s">
        <v>5</v>
      </c>
      <c r="Q9" s="58" t="s">
        <v>6</v>
      </c>
      <c r="R9" s="56" t="s">
        <v>4</v>
      </c>
      <c r="S9" s="24" t="s">
        <v>5</v>
      </c>
      <c r="T9" s="58" t="s">
        <v>6</v>
      </c>
      <c r="U9" s="55" t="s">
        <v>4</v>
      </c>
      <c r="V9" s="24" t="s">
        <v>5</v>
      </c>
      <c r="W9" s="24" t="s">
        <v>6</v>
      </c>
      <c r="X9" s="24" t="s">
        <v>4</v>
      </c>
      <c r="Y9" s="24" t="s">
        <v>5</v>
      </c>
      <c r="Z9" s="24" t="s">
        <v>6</v>
      </c>
      <c r="AA9" s="24" t="s">
        <v>11</v>
      </c>
      <c r="AB9" s="24" t="s">
        <v>4</v>
      </c>
      <c r="AC9" s="24" t="s">
        <v>12</v>
      </c>
      <c r="AD9" s="24" t="s">
        <v>5</v>
      </c>
      <c r="AE9" s="58" t="s">
        <v>6</v>
      </c>
      <c r="AF9" s="3"/>
    </row>
    <row r="10" spans="4:32" s="11" customFormat="1" ht="12.75">
      <c r="D10" s="38">
        <f aca="true" t="shared" si="0" ref="D10:D25">IF(AND(AA10=AA9,AB10=AB9,AC10=AC9,AD10=AD9,AE10=AE9,AF10=AF9),D9,ROW(D10)-9)</f>
        <v>1</v>
      </c>
      <c r="E10" s="39"/>
      <c r="F10" s="85" t="s">
        <v>24</v>
      </c>
      <c r="G10" s="85">
        <v>1989</v>
      </c>
      <c r="H10" s="85" t="s">
        <v>47</v>
      </c>
      <c r="I10" s="35">
        <v>1</v>
      </c>
      <c r="J10" s="28">
        <v>1</v>
      </c>
      <c r="K10" s="77"/>
      <c r="L10" s="40">
        <v>1</v>
      </c>
      <c r="M10" s="28">
        <v>1</v>
      </c>
      <c r="N10" s="77"/>
      <c r="O10" s="40">
        <v>2</v>
      </c>
      <c r="P10" s="28">
        <v>2</v>
      </c>
      <c r="Q10" s="77"/>
      <c r="R10" s="40">
        <v>2</v>
      </c>
      <c r="S10" s="28">
        <v>1</v>
      </c>
      <c r="T10" s="77"/>
      <c r="U10" s="41"/>
      <c r="V10" s="28"/>
      <c r="W10" s="28"/>
      <c r="X10" s="28"/>
      <c r="Y10" s="28"/>
      <c r="Z10" s="28"/>
      <c r="AA10" s="21">
        <f aca="true" t="shared" si="1" ref="AA10:AA25">IF(I10=0,0,1)+IF(L10=0,0,1)+IF(O10=0,0,1)+IF(R10=0,0,1)+IF(U10=0,0,1)+IF(X10=0,0,1)</f>
        <v>4</v>
      </c>
      <c r="AB10" s="21">
        <f aca="true" t="shared" si="2" ref="AB10:AB25">I10+L10+O10+R10+U10+X10</f>
        <v>6</v>
      </c>
      <c r="AC10" s="21">
        <f aca="true" t="shared" si="3" ref="AC10:AC25">IF(J10=0,0,1)+IF(M10=0,0,1)+IF(P10=0,0,1)+IF(S10=0,0,1)+IF(V10=0,0,1)+IF(Y10=0,0,1)</f>
        <v>4</v>
      </c>
      <c r="AD10" s="21">
        <f>J10+M10+P10+S10+V10+Y10</f>
        <v>5</v>
      </c>
      <c r="AE10" s="59">
        <f>K10+N10+Q10+T10+W10+Z10</f>
        <v>0</v>
      </c>
      <c r="AF10"/>
    </row>
    <row r="11" spans="4:35" s="11" customFormat="1" ht="12.75">
      <c r="D11" s="22">
        <f t="shared" si="0"/>
        <v>2</v>
      </c>
      <c r="E11" s="16"/>
      <c r="F11" s="83" t="s">
        <v>30</v>
      </c>
      <c r="G11" s="78">
        <v>1980</v>
      </c>
      <c r="H11" s="95" t="s">
        <v>50</v>
      </c>
      <c r="I11" s="40">
        <v>2</v>
      </c>
      <c r="J11" s="18">
        <v>2</v>
      </c>
      <c r="K11" s="66"/>
      <c r="L11" s="35">
        <v>1</v>
      </c>
      <c r="M11" s="18">
        <v>1</v>
      </c>
      <c r="N11" s="66"/>
      <c r="O11" s="35">
        <v>2</v>
      </c>
      <c r="P11" s="18">
        <v>2</v>
      </c>
      <c r="Q11" s="66"/>
      <c r="R11" s="35">
        <v>1</v>
      </c>
      <c r="S11" s="18">
        <v>1</v>
      </c>
      <c r="T11" s="66"/>
      <c r="U11" s="19"/>
      <c r="V11" s="18"/>
      <c r="W11" s="18"/>
      <c r="X11" s="18"/>
      <c r="Y11" s="18"/>
      <c r="Z11" s="18"/>
      <c r="AA11" s="21">
        <f t="shared" si="1"/>
        <v>4</v>
      </c>
      <c r="AB11" s="21">
        <f t="shared" si="2"/>
        <v>6</v>
      </c>
      <c r="AC11" s="21">
        <f t="shared" si="3"/>
        <v>4</v>
      </c>
      <c r="AD11" s="21">
        <f>J11+M11+P11+S11+V11+Y11</f>
        <v>6</v>
      </c>
      <c r="AE11" s="60">
        <f>K11+N11+Q11+T11+W11+Z11</f>
        <v>0</v>
      </c>
      <c r="AI11" s="12"/>
    </row>
    <row r="12" spans="4:31" s="11" customFormat="1" ht="12.75">
      <c r="D12" s="22">
        <f t="shared" si="0"/>
        <v>3</v>
      </c>
      <c r="E12" s="16"/>
      <c r="F12" s="86" t="s">
        <v>44</v>
      </c>
      <c r="G12" s="85">
        <v>1993</v>
      </c>
      <c r="H12" s="85" t="s">
        <v>45</v>
      </c>
      <c r="I12" s="35">
        <v>0</v>
      </c>
      <c r="J12" s="18">
        <v>1</v>
      </c>
      <c r="K12" s="66"/>
      <c r="L12" s="35">
        <v>1</v>
      </c>
      <c r="M12" s="18">
        <v>1</v>
      </c>
      <c r="N12" s="66"/>
      <c r="O12" s="35">
        <v>1</v>
      </c>
      <c r="P12" s="18">
        <v>1</v>
      </c>
      <c r="Q12" s="66"/>
      <c r="R12" s="35">
        <v>1</v>
      </c>
      <c r="S12" s="18">
        <v>1</v>
      </c>
      <c r="T12" s="66"/>
      <c r="U12" s="19"/>
      <c r="V12" s="18"/>
      <c r="W12" s="18"/>
      <c r="X12" s="18"/>
      <c r="Y12" s="18"/>
      <c r="Z12" s="18"/>
      <c r="AA12" s="21">
        <f t="shared" si="1"/>
        <v>3</v>
      </c>
      <c r="AB12" s="21">
        <f t="shared" si="2"/>
        <v>3</v>
      </c>
      <c r="AC12" s="21">
        <f t="shared" si="3"/>
        <v>4</v>
      </c>
      <c r="AD12" s="21">
        <f aca="true" t="shared" si="4" ref="AD12:AD25">J12+M12+P12+S12+V12+Y12</f>
        <v>4</v>
      </c>
      <c r="AE12" s="60"/>
    </row>
    <row r="13" spans="4:31" s="11" customFormat="1" ht="12.75">
      <c r="D13" s="22">
        <f t="shared" si="0"/>
        <v>4</v>
      </c>
      <c r="E13" s="16"/>
      <c r="F13" s="85" t="s">
        <v>54</v>
      </c>
      <c r="G13" s="85">
        <v>1988</v>
      </c>
      <c r="H13" s="78" t="s">
        <v>46</v>
      </c>
      <c r="I13" s="35">
        <v>1</v>
      </c>
      <c r="J13" s="18">
        <v>1</v>
      </c>
      <c r="K13" s="36"/>
      <c r="L13" s="35">
        <v>2</v>
      </c>
      <c r="M13" s="18">
        <v>2</v>
      </c>
      <c r="N13" s="36"/>
      <c r="O13" s="35">
        <v>1</v>
      </c>
      <c r="P13" s="18">
        <v>1</v>
      </c>
      <c r="Q13" s="36"/>
      <c r="R13" s="35">
        <v>0</v>
      </c>
      <c r="S13" s="18">
        <v>1</v>
      </c>
      <c r="T13" s="36"/>
      <c r="U13" s="19"/>
      <c r="V13" s="18"/>
      <c r="W13" s="18"/>
      <c r="X13" s="18"/>
      <c r="Y13" s="18"/>
      <c r="Z13" s="18"/>
      <c r="AA13" s="21">
        <f t="shared" si="1"/>
        <v>3</v>
      </c>
      <c r="AB13" s="21">
        <f t="shared" si="2"/>
        <v>4</v>
      </c>
      <c r="AC13" s="21">
        <f t="shared" si="3"/>
        <v>4</v>
      </c>
      <c r="AD13" s="21">
        <f t="shared" si="4"/>
        <v>5</v>
      </c>
      <c r="AE13" s="60">
        <f>K13+N13+Q13+T13+W13+Z13</f>
        <v>0</v>
      </c>
    </row>
    <row r="14" spans="4:31" s="11" customFormat="1" ht="12" customHeight="1">
      <c r="D14" s="22">
        <f t="shared" si="0"/>
        <v>5</v>
      </c>
      <c r="E14" s="16"/>
      <c r="F14" s="85" t="s">
        <v>51</v>
      </c>
      <c r="G14" s="85">
        <v>1975</v>
      </c>
      <c r="H14" s="78" t="s">
        <v>52</v>
      </c>
      <c r="I14" s="40">
        <v>0</v>
      </c>
      <c r="J14" s="18">
        <v>1</v>
      </c>
      <c r="K14" s="36"/>
      <c r="L14" s="35">
        <v>2</v>
      </c>
      <c r="M14" s="18">
        <v>2</v>
      </c>
      <c r="N14" s="36"/>
      <c r="O14" s="35">
        <v>2</v>
      </c>
      <c r="P14" s="18">
        <v>2</v>
      </c>
      <c r="Q14" s="36"/>
      <c r="R14" s="35">
        <v>1</v>
      </c>
      <c r="S14" s="18">
        <v>1</v>
      </c>
      <c r="T14" s="36"/>
      <c r="U14" s="19"/>
      <c r="V14" s="18"/>
      <c r="W14" s="18"/>
      <c r="X14" s="18"/>
      <c r="Y14" s="18"/>
      <c r="Z14" s="18"/>
      <c r="AA14" s="21">
        <f t="shared" si="1"/>
        <v>3</v>
      </c>
      <c r="AB14" s="21">
        <f t="shared" si="2"/>
        <v>5</v>
      </c>
      <c r="AC14" s="21">
        <f t="shared" si="3"/>
        <v>4</v>
      </c>
      <c r="AD14" s="21">
        <f t="shared" si="4"/>
        <v>6</v>
      </c>
      <c r="AE14" s="60"/>
    </row>
    <row r="15" spans="4:32" s="11" customFormat="1" ht="12.75">
      <c r="D15" s="22">
        <f t="shared" si="0"/>
        <v>6</v>
      </c>
      <c r="E15" s="16">
        <f>IF(AND(AB15=AB14,AC15=AC14,AD15=AD14,AE15=AE14,AF15=AF14,AG15=AG14),E14,ROW(E15)-9)</f>
        <v>6</v>
      </c>
      <c r="F15" s="83" t="s">
        <v>58</v>
      </c>
      <c r="G15" s="85">
        <v>1997</v>
      </c>
      <c r="H15" s="78" t="s">
        <v>59</v>
      </c>
      <c r="I15" s="35">
        <v>0</v>
      </c>
      <c r="J15" s="18">
        <v>0</v>
      </c>
      <c r="K15" s="66"/>
      <c r="L15" s="35">
        <v>1</v>
      </c>
      <c r="M15" s="18">
        <v>1</v>
      </c>
      <c r="N15" s="66"/>
      <c r="O15" s="35">
        <v>3</v>
      </c>
      <c r="P15" s="18">
        <v>3</v>
      </c>
      <c r="Q15" s="66"/>
      <c r="R15" s="35">
        <v>1</v>
      </c>
      <c r="S15" s="18">
        <v>1</v>
      </c>
      <c r="T15" s="66"/>
      <c r="U15" s="19"/>
      <c r="V15" s="18"/>
      <c r="W15" s="18"/>
      <c r="X15" s="18"/>
      <c r="Y15" s="18"/>
      <c r="Z15" s="18"/>
      <c r="AA15" s="21">
        <f t="shared" si="1"/>
        <v>3</v>
      </c>
      <c r="AB15" s="21">
        <f t="shared" si="2"/>
        <v>5</v>
      </c>
      <c r="AC15" s="21">
        <f t="shared" si="3"/>
        <v>3</v>
      </c>
      <c r="AD15" s="21">
        <f t="shared" si="4"/>
        <v>5</v>
      </c>
      <c r="AE15" s="60">
        <f>K15+N15+Q15+T15+W15+Z15</f>
        <v>0</v>
      </c>
      <c r="AF15"/>
    </row>
    <row r="16" spans="4:31" s="11" customFormat="1" ht="12.75">
      <c r="D16" s="22">
        <f t="shared" si="0"/>
        <v>7</v>
      </c>
      <c r="E16" s="16"/>
      <c r="F16" s="85" t="s">
        <v>53</v>
      </c>
      <c r="G16" s="85">
        <v>1982</v>
      </c>
      <c r="H16" s="85"/>
      <c r="I16" s="35">
        <v>0</v>
      </c>
      <c r="J16" s="18">
        <v>0</v>
      </c>
      <c r="K16" s="66"/>
      <c r="L16" s="35">
        <v>0</v>
      </c>
      <c r="M16" s="18">
        <v>3</v>
      </c>
      <c r="N16" s="66"/>
      <c r="O16" s="35">
        <v>3</v>
      </c>
      <c r="P16" s="18">
        <v>3</v>
      </c>
      <c r="Q16" s="66"/>
      <c r="R16" s="35">
        <v>2</v>
      </c>
      <c r="S16" s="18">
        <v>2</v>
      </c>
      <c r="T16" s="66"/>
      <c r="U16" s="19"/>
      <c r="V16" s="18"/>
      <c r="W16" s="18"/>
      <c r="X16" s="18"/>
      <c r="Y16" s="18"/>
      <c r="Z16" s="18"/>
      <c r="AA16" s="21">
        <f t="shared" si="1"/>
        <v>2</v>
      </c>
      <c r="AB16" s="21">
        <f t="shared" si="2"/>
        <v>5</v>
      </c>
      <c r="AC16" s="21">
        <f t="shared" si="3"/>
        <v>3</v>
      </c>
      <c r="AD16" s="21">
        <f t="shared" si="4"/>
        <v>8</v>
      </c>
      <c r="AE16" s="60">
        <f>K16+N16+Q16+T16+W16+Z16</f>
        <v>0</v>
      </c>
    </row>
    <row r="17" spans="4:31" s="11" customFormat="1" ht="13.5" thickBot="1">
      <c r="D17" s="30">
        <f t="shared" si="0"/>
        <v>8</v>
      </c>
      <c r="E17" s="31"/>
      <c r="F17" s="92" t="s">
        <v>48</v>
      </c>
      <c r="G17" s="92">
        <v>1990</v>
      </c>
      <c r="H17" s="92" t="s">
        <v>49</v>
      </c>
      <c r="I17" s="37">
        <v>0</v>
      </c>
      <c r="J17" s="26">
        <v>5</v>
      </c>
      <c r="K17" s="94"/>
      <c r="L17" s="37">
        <v>3</v>
      </c>
      <c r="M17" s="26">
        <v>1</v>
      </c>
      <c r="N17" s="94"/>
      <c r="O17" s="37">
        <v>4</v>
      </c>
      <c r="P17" s="26">
        <v>4</v>
      </c>
      <c r="Q17" s="94"/>
      <c r="R17" s="37">
        <v>0</v>
      </c>
      <c r="S17" s="26">
        <v>1</v>
      </c>
      <c r="T17" s="94"/>
      <c r="U17" s="34"/>
      <c r="V17" s="26"/>
      <c r="W17" s="26"/>
      <c r="X17" s="26"/>
      <c r="Y17" s="26"/>
      <c r="Z17" s="26"/>
      <c r="AA17" s="27">
        <f t="shared" si="1"/>
        <v>2</v>
      </c>
      <c r="AB17" s="27">
        <f t="shared" si="2"/>
        <v>7</v>
      </c>
      <c r="AC17" s="27">
        <f t="shared" si="3"/>
        <v>4</v>
      </c>
      <c r="AD17" s="27">
        <f t="shared" si="4"/>
        <v>11</v>
      </c>
      <c r="AE17" s="61">
        <f>K17+N17+Q17+T17+W17+Z17</f>
        <v>0</v>
      </c>
    </row>
    <row r="18" spans="4:31" s="11" customFormat="1" ht="12.75">
      <c r="D18" s="38">
        <f t="shared" si="0"/>
        <v>9</v>
      </c>
      <c r="E18" s="39"/>
      <c r="F18" s="98" t="s">
        <v>37</v>
      </c>
      <c r="G18" s="98">
        <v>1978</v>
      </c>
      <c r="H18" s="98" t="s">
        <v>38</v>
      </c>
      <c r="I18" s="40">
        <v>0</v>
      </c>
      <c r="J18" s="28">
        <v>0</v>
      </c>
      <c r="K18" s="77"/>
      <c r="L18" s="40">
        <v>1</v>
      </c>
      <c r="M18" s="28">
        <v>1</v>
      </c>
      <c r="N18" s="77"/>
      <c r="O18" s="40">
        <v>0</v>
      </c>
      <c r="P18" s="28">
        <v>4</v>
      </c>
      <c r="Q18" s="77"/>
      <c r="R18" s="40">
        <v>0</v>
      </c>
      <c r="S18" s="28">
        <v>1</v>
      </c>
      <c r="T18" s="77"/>
      <c r="U18" s="41"/>
      <c r="V18" s="28"/>
      <c r="W18" s="28"/>
      <c r="X18" s="28"/>
      <c r="Y18" s="28"/>
      <c r="Z18" s="28"/>
      <c r="AA18" s="42">
        <f t="shared" si="1"/>
        <v>1</v>
      </c>
      <c r="AB18" s="42">
        <f t="shared" si="2"/>
        <v>1</v>
      </c>
      <c r="AC18" s="42">
        <f t="shared" si="3"/>
        <v>3</v>
      </c>
      <c r="AD18" s="42">
        <f t="shared" si="4"/>
        <v>6</v>
      </c>
      <c r="AE18" s="59">
        <f>K18+N18+Q18+T18+W18+Z18</f>
        <v>0</v>
      </c>
    </row>
    <row r="19" spans="4:31" s="11" customFormat="1" ht="12.75">
      <c r="D19" s="22">
        <f t="shared" si="0"/>
        <v>10</v>
      </c>
      <c r="E19" s="16"/>
      <c r="F19" s="85" t="s">
        <v>22</v>
      </c>
      <c r="G19" s="85">
        <v>1988</v>
      </c>
      <c r="H19" s="85" t="s">
        <v>46</v>
      </c>
      <c r="I19" s="35">
        <v>0</v>
      </c>
      <c r="J19" s="18">
        <v>0</v>
      </c>
      <c r="K19" s="66"/>
      <c r="L19" s="35">
        <v>0</v>
      </c>
      <c r="M19" s="18">
        <v>3</v>
      </c>
      <c r="N19" s="66"/>
      <c r="O19" s="35">
        <v>1</v>
      </c>
      <c r="P19" s="18">
        <v>1</v>
      </c>
      <c r="Q19" s="66"/>
      <c r="R19" s="35">
        <v>0</v>
      </c>
      <c r="S19" s="18">
        <v>3</v>
      </c>
      <c r="T19" s="66"/>
      <c r="U19" s="19"/>
      <c r="V19" s="18"/>
      <c r="W19" s="18"/>
      <c r="X19" s="18"/>
      <c r="Y19" s="18"/>
      <c r="Z19" s="18"/>
      <c r="AA19" s="21">
        <f t="shared" si="1"/>
        <v>1</v>
      </c>
      <c r="AB19" s="21">
        <f t="shared" si="2"/>
        <v>1</v>
      </c>
      <c r="AC19" s="21">
        <f t="shared" si="3"/>
        <v>3</v>
      </c>
      <c r="AD19" s="21">
        <f t="shared" si="4"/>
        <v>7</v>
      </c>
      <c r="AE19" s="60">
        <f>K19+N19+Q19+T19+W19+Z19</f>
        <v>0</v>
      </c>
    </row>
    <row r="20" spans="4:31" s="11" customFormat="1" ht="12.75">
      <c r="D20" s="22">
        <f t="shared" si="0"/>
        <v>11</v>
      </c>
      <c r="E20" s="16"/>
      <c r="F20" s="85" t="s">
        <v>25</v>
      </c>
      <c r="G20" s="85">
        <v>1978</v>
      </c>
      <c r="H20" s="85" t="s">
        <v>100</v>
      </c>
      <c r="I20" s="40">
        <v>0</v>
      </c>
      <c r="J20" s="18">
        <v>0</v>
      </c>
      <c r="K20" s="66"/>
      <c r="L20" s="35">
        <v>0</v>
      </c>
      <c r="M20" s="18">
        <v>0</v>
      </c>
      <c r="N20" s="66"/>
      <c r="O20" s="35">
        <v>1</v>
      </c>
      <c r="P20" s="18">
        <v>1</v>
      </c>
      <c r="Q20" s="66"/>
      <c r="R20" s="35">
        <v>0</v>
      </c>
      <c r="S20" s="18">
        <v>0</v>
      </c>
      <c r="T20" s="66"/>
      <c r="U20" s="19"/>
      <c r="V20" s="18"/>
      <c r="W20" s="18"/>
      <c r="X20" s="18"/>
      <c r="Y20" s="18"/>
      <c r="Z20" s="18"/>
      <c r="AA20" s="21">
        <f t="shared" si="1"/>
        <v>1</v>
      </c>
      <c r="AB20" s="21">
        <f t="shared" si="2"/>
        <v>1</v>
      </c>
      <c r="AC20" s="21">
        <f t="shared" si="3"/>
        <v>1</v>
      </c>
      <c r="AD20" s="21">
        <f t="shared" si="4"/>
        <v>1</v>
      </c>
      <c r="AE20" s="60"/>
    </row>
    <row r="21" spans="4:31" s="11" customFormat="1" ht="12.75">
      <c r="D21" s="22">
        <f t="shared" si="0"/>
        <v>12</v>
      </c>
      <c r="E21" s="16"/>
      <c r="F21" s="85" t="s">
        <v>41</v>
      </c>
      <c r="G21" s="85">
        <v>1986</v>
      </c>
      <c r="H21" s="108" t="s">
        <v>46</v>
      </c>
      <c r="I21" s="35">
        <v>0</v>
      </c>
      <c r="J21" s="18">
        <v>0</v>
      </c>
      <c r="K21" s="89"/>
      <c r="L21" s="35">
        <v>0</v>
      </c>
      <c r="M21" s="18">
        <v>1</v>
      </c>
      <c r="N21" s="89"/>
      <c r="O21" s="35">
        <v>4</v>
      </c>
      <c r="P21" s="18">
        <v>4</v>
      </c>
      <c r="Q21" s="89"/>
      <c r="R21" s="35">
        <v>0</v>
      </c>
      <c r="S21" s="18">
        <v>2</v>
      </c>
      <c r="T21" s="76"/>
      <c r="U21" s="18"/>
      <c r="V21" s="18"/>
      <c r="W21" s="18"/>
      <c r="X21" s="18"/>
      <c r="Y21" s="18"/>
      <c r="Z21" s="81"/>
      <c r="AA21" s="82">
        <f t="shared" si="1"/>
        <v>1</v>
      </c>
      <c r="AB21" s="21">
        <f t="shared" si="2"/>
        <v>4</v>
      </c>
      <c r="AC21" s="21">
        <f t="shared" si="3"/>
        <v>3</v>
      </c>
      <c r="AD21" s="21">
        <f t="shared" si="4"/>
        <v>7</v>
      </c>
      <c r="AE21" s="60">
        <f>K21+N21+Q21+T21+W21+Z21</f>
        <v>0</v>
      </c>
    </row>
    <row r="22" spans="4:31" s="11" customFormat="1" ht="12.75">
      <c r="D22" s="22">
        <f t="shared" si="0"/>
        <v>13</v>
      </c>
      <c r="E22" s="16"/>
      <c r="F22" s="85" t="s">
        <v>55</v>
      </c>
      <c r="G22" s="85">
        <v>1989</v>
      </c>
      <c r="H22" s="108" t="s">
        <v>56</v>
      </c>
      <c r="I22" s="35">
        <v>0</v>
      </c>
      <c r="J22" s="18">
        <v>0</v>
      </c>
      <c r="K22" s="81"/>
      <c r="L22" s="35">
        <v>0</v>
      </c>
      <c r="M22" s="18">
        <v>1</v>
      </c>
      <c r="N22" s="81"/>
      <c r="O22" s="35">
        <v>0</v>
      </c>
      <c r="P22" s="18">
        <v>2</v>
      </c>
      <c r="Q22" s="81"/>
      <c r="R22" s="35">
        <v>0</v>
      </c>
      <c r="S22" s="18">
        <v>0</v>
      </c>
      <c r="T22" s="18"/>
      <c r="U22" s="18"/>
      <c r="V22" s="18"/>
      <c r="W22" s="18"/>
      <c r="X22" s="18"/>
      <c r="Y22" s="18"/>
      <c r="Z22" s="81"/>
      <c r="AA22" s="82">
        <f t="shared" si="1"/>
        <v>0</v>
      </c>
      <c r="AB22" s="21">
        <f t="shared" si="2"/>
        <v>0</v>
      </c>
      <c r="AC22" s="21">
        <f t="shared" si="3"/>
        <v>2</v>
      </c>
      <c r="AD22" s="21">
        <f t="shared" si="4"/>
        <v>3</v>
      </c>
      <c r="AE22" s="60">
        <f>K22+N22+Q22+T22+W22+Z22</f>
        <v>0</v>
      </c>
    </row>
    <row r="23" spans="4:31" s="11" customFormat="1" ht="12.75">
      <c r="D23" s="38">
        <f t="shared" si="0"/>
        <v>14</v>
      </c>
      <c r="E23" s="39"/>
      <c r="F23" s="99" t="s">
        <v>31</v>
      </c>
      <c r="G23" s="100">
        <v>1985</v>
      </c>
      <c r="H23" s="100" t="s">
        <v>32</v>
      </c>
      <c r="I23" s="40">
        <v>0</v>
      </c>
      <c r="J23" s="28">
        <v>0</v>
      </c>
      <c r="K23" s="67"/>
      <c r="L23" s="40">
        <v>0</v>
      </c>
      <c r="M23" s="28">
        <v>0</v>
      </c>
      <c r="N23" s="67"/>
      <c r="O23" s="40">
        <v>0</v>
      </c>
      <c r="P23" s="28">
        <v>0</v>
      </c>
      <c r="Q23" s="67"/>
      <c r="R23" s="40">
        <v>0</v>
      </c>
      <c r="S23" s="28">
        <v>1</v>
      </c>
      <c r="T23" s="67"/>
      <c r="U23" s="41"/>
      <c r="V23" s="28"/>
      <c r="W23" s="28"/>
      <c r="X23" s="28"/>
      <c r="Y23" s="28"/>
      <c r="Z23" s="28"/>
      <c r="AA23" s="42">
        <f t="shared" si="1"/>
        <v>0</v>
      </c>
      <c r="AB23" s="42">
        <f t="shared" si="2"/>
        <v>0</v>
      </c>
      <c r="AC23" s="42">
        <f t="shared" si="3"/>
        <v>1</v>
      </c>
      <c r="AD23" s="42">
        <f t="shared" si="4"/>
        <v>1</v>
      </c>
      <c r="AE23" s="59">
        <f>K23+N23+Q23+T23+W23+Z23</f>
        <v>0</v>
      </c>
    </row>
    <row r="24" spans="4:31" s="11" customFormat="1" ht="12.75">
      <c r="D24" s="22">
        <f t="shared" si="0"/>
        <v>15</v>
      </c>
      <c r="E24" s="16"/>
      <c r="F24" s="85" t="s">
        <v>36</v>
      </c>
      <c r="G24" s="85">
        <v>1989</v>
      </c>
      <c r="H24" s="85"/>
      <c r="I24" s="35">
        <v>0</v>
      </c>
      <c r="J24" s="18">
        <v>0</v>
      </c>
      <c r="K24" s="36"/>
      <c r="L24" s="35">
        <v>0</v>
      </c>
      <c r="M24" s="18">
        <v>0</v>
      </c>
      <c r="N24" s="36"/>
      <c r="O24" s="35">
        <v>0</v>
      </c>
      <c r="P24" s="18">
        <v>0</v>
      </c>
      <c r="Q24" s="36"/>
      <c r="R24" s="35">
        <v>0</v>
      </c>
      <c r="S24" s="18">
        <v>0</v>
      </c>
      <c r="T24" s="36"/>
      <c r="U24" s="19"/>
      <c r="V24" s="18"/>
      <c r="W24" s="18"/>
      <c r="X24" s="18"/>
      <c r="Y24" s="18"/>
      <c r="Z24" s="18"/>
      <c r="AA24" s="21">
        <f t="shared" si="1"/>
        <v>0</v>
      </c>
      <c r="AB24" s="21">
        <f t="shared" si="2"/>
        <v>0</v>
      </c>
      <c r="AC24" s="21">
        <f t="shared" si="3"/>
        <v>0</v>
      </c>
      <c r="AD24" s="21">
        <f t="shared" si="4"/>
        <v>0</v>
      </c>
      <c r="AE24" s="60">
        <f>K24+N24+Q24+T24+W24+Z24</f>
        <v>0</v>
      </c>
    </row>
    <row r="25" spans="4:32" s="11" customFormat="1" ht="13.5" thickBot="1">
      <c r="D25" s="30">
        <f t="shared" si="0"/>
        <v>15</v>
      </c>
      <c r="E25" s="31"/>
      <c r="F25" s="88" t="s">
        <v>57</v>
      </c>
      <c r="G25" s="87">
        <v>1987</v>
      </c>
      <c r="H25" s="87"/>
      <c r="I25" s="37">
        <v>0</v>
      </c>
      <c r="J25" s="26">
        <v>0</v>
      </c>
      <c r="K25" s="94"/>
      <c r="L25" s="37">
        <v>0</v>
      </c>
      <c r="M25" s="26">
        <v>0</v>
      </c>
      <c r="N25" s="94"/>
      <c r="O25" s="37">
        <v>0</v>
      </c>
      <c r="P25" s="26">
        <v>0</v>
      </c>
      <c r="Q25" s="94"/>
      <c r="R25" s="37">
        <v>0</v>
      </c>
      <c r="S25" s="26">
        <v>0</v>
      </c>
      <c r="T25" s="94"/>
      <c r="U25" s="34"/>
      <c r="V25" s="26"/>
      <c r="W25" s="26"/>
      <c r="X25" s="26"/>
      <c r="Y25" s="26"/>
      <c r="Z25" s="26"/>
      <c r="AA25" s="27">
        <f t="shared" si="1"/>
        <v>0</v>
      </c>
      <c r="AB25" s="27">
        <f t="shared" si="2"/>
        <v>0</v>
      </c>
      <c r="AC25" s="27">
        <f t="shared" si="3"/>
        <v>0</v>
      </c>
      <c r="AD25" s="27">
        <f t="shared" si="4"/>
        <v>0</v>
      </c>
      <c r="AE25" s="61">
        <f>K25+N25+Q25+T25+W25+Z25</f>
        <v>0</v>
      </c>
      <c r="AF25"/>
    </row>
    <row r="26" spans="4:31" ht="14.25" customHeight="1">
      <c r="D26" s="1"/>
      <c r="E26" s="1"/>
      <c r="F26" s="4"/>
      <c r="G26" s="4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63"/>
    </row>
    <row r="27" spans="3:36" s="11" customFormat="1" ht="12.75">
      <c r="C27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  <c r="AF27"/>
      <c r="AG27"/>
      <c r="AH27"/>
      <c r="AI27"/>
      <c r="AJ27"/>
    </row>
    <row r="28" spans="3:29" s="11" customFormat="1" ht="12.75">
      <c r="C28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/>
      <c r="Z28"/>
      <c r="AA28"/>
      <c r="AB28"/>
      <c r="AC28"/>
    </row>
    <row r="29" spans="3:29" s="11" customFormat="1" ht="12.75">
      <c r="C29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/>
      <c r="Z29"/>
      <c r="AA29"/>
      <c r="AB29"/>
      <c r="AC29"/>
    </row>
    <row r="30" spans="3:28" s="11" customFormat="1" ht="12.75">
      <c r="C30"/>
      <c r="D30" s="1"/>
      <c r="E30" s="1"/>
      <c r="F30" s="9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/>
      <c r="Y30"/>
      <c r="Z30"/>
      <c r="AA30"/>
      <c r="AB30"/>
    </row>
    <row r="31" spans="3:34" s="11" customFormat="1" ht="12.75">
      <c r="C3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"/>
      <c r="Z31" s="5"/>
      <c r="AA31" s="5"/>
      <c r="AB31" s="5"/>
      <c r="AC31" s="5"/>
      <c r="AD31"/>
      <c r="AE31"/>
      <c r="AF31"/>
      <c r="AG31"/>
      <c r="AH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6" s="11" customFormat="1" ht="12.75">
      <c r="C36" s="10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  <c r="AF36"/>
      <c r="AG36"/>
      <c r="AH36"/>
      <c r="AI36"/>
      <c r="AJ36"/>
    </row>
    <row r="37" spans="3:36" s="11" customFormat="1" ht="12.75">
      <c r="C37" s="10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  <c r="AF37"/>
      <c r="AG37"/>
      <c r="AH37"/>
      <c r="AI37"/>
      <c r="AJ37"/>
    </row>
    <row r="38" spans="3:36" s="11" customFormat="1" ht="12.75">
      <c r="C38" s="10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  <c r="AF38"/>
      <c r="AG38"/>
      <c r="AH38"/>
      <c r="AI38"/>
      <c r="AJ38"/>
    </row>
    <row r="39" spans="3:36" s="11" customFormat="1" ht="12.75">
      <c r="C39" s="10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  <c r="AF39"/>
      <c r="AG39"/>
      <c r="AH39"/>
      <c r="AI39"/>
      <c r="AJ39"/>
    </row>
    <row r="40" spans="3:36" s="11" customFormat="1" ht="12.75">
      <c r="C40" s="10"/>
      <c r="D40" s="1"/>
      <c r="E40" s="1"/>
      <c r="F40" s="8"/>
      <c r="G40" s="8"/>
      <c r="H40" s="15"/>
      <c r="I40" s="8"/>
      <c r="J40" s="8"/>
      <c r="K40" s="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  <c r="AF40"/>
      <c r="AG40"/>
      <c r="AH40"/>
      <c r="AI40"/>
      <c r="AJ40"/>
    </row>
    <row r="41" spans="3:33" s="11" customFormat="1" ht="12.75">
      <c r="C41" s="10"/>
      <c r="D41" s="9"/>
      <c r="E41" s="9"/>
      <c r="F41" s="8"/>
      <c r="G41" s="8"/>
      <c r="H41" s="1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12.75">
      <c r="C43" s="10"/>
      <c r="D43" s="9"/>
      <c r="E43" s="9"/>
      <c r="F43" s="8"/>
      <c r="G43" s="8"/>
      <c r="H43" s="1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3:33" s="11" customFormat="1" ht="21" customHeight="1">
      <c r="C44" s="10"/>
      <c r="D44" s="9"/>
      <c r="E44" s="9"/>
      <c r="F44" s="8"/>
      <c r="G44" s="8"/>
      <c r="H44" s="1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0"/>
      <c r="AC44" s="10"/>
      <c r="AD44" s="10"/>
      <c r="AE44" s="10"/>
      <c r="AF44" s="10"/>
      <c r="AG44" s="10"/>
    </row>
    <row r="45" spans="4:31" ht="12.75">
      <c r="D45" s="1"/>
      <c r="E45" s="1"/>
      <c r="F45" s="2"/>
      <c r="G45" s="2"/>
      <c r="H45" s="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E45" s="64"/>
    </row>
    <row r="46" spans="4:31" ht="12.75">
      <c r="D46" s="1"/>
      <c r="E46" s="1"/>
      <c r="F46" s="2"/>
      <c r="G46" s="2"/>
      <c r="H46" s="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E46" s="64"/>
    </row>
    <row r="47" spans="4:31" ht="12.75">
      <c r="D47" s="1"/>
      <c r="E47" s="1"/>
      <c r="F47" s="2"/>
      <c r="G47" s="2"/>
      <c r="H47" s="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E47" s="64"/>
    </row>
    <row r="48" spans="4:31" ht="12.75">
      <c r="D48" s="1"/>
      <c r="E48" s="1"/>
      <c r="F48" s="2"/>
      <c r="G48" s="2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E48" s="64"/>
    </row>
    <row r="49" spans="4:31" ht="12.75">
      <c r="D49" s="1"/>
      <c r="E49" s="1"/>
      <c r="F49" s="2"/>
      <c r="G49" s="2"/>
      <c r="H49" s="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E49" s="64"/>
    </row>
    <row r="50" spans="4:31" ht="12.75">
      <c r="D50" s="1"/>
      <c r="E50" s="1"/>
      <c r="F50" s="2"/>
      <c r="G50" s="2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E50" s="64"/>
    </row>
    <row r="51" spans="4:31" ht="12.75">
      <c r="D51" s="1"/>
      <c r="E51" s="1"/>
      <c r="F51" s="2"/>
      <c r="G51" s="2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E51" s="64"/>
    </row>
    <row r="52" spans="4:31" ht="12.75">
      <c r="D52" s="1"/>
      <c r="E52" s="1"/>
      <c r="F52" s="2"/>
      <c r="G52" s="2"/>
      <c r="H52" s="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E52" s="64"/>
    </row>
    <row r="53" spans="4:31" ht="12.75">
      <c r="D53" s="1"/>
      <c r="E53" s="1"/>
      <c r="F53" s="2"/>
      <c r="G53" s="2"/>
      <c r="H53" s="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E53" s="64"/>
    </row>
    <row r="54" spans="4:31" ht="12.75">
      <c r="D54" s="1"/>
      <c r="E54" s="1"/>
      <c r="F54" s="2"/>
      <c r="G54" s="2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E54" s="64"/>
    </row>
    <row r="55" spans="4:31" ht="12.75">
      <c r="D55" s="1"/>
      <c r="E55" s="1"/>
      <c r="F55" s="2"/>
      <c r="G55" s="2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E55" s="64"/>
    </row>
    <row r="56" spans="4:31" ht="12.75">
      <c r="D56" s="1"/>
      <c r="E56" s="1"/>
      <c r="F56" s="2"/>
      <c r="G56" s="2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E56" s="64"/>
    </row>
    <row r="57" spans="4:31" ht="12.75">
      <c r="D57" s="1"/>
      <c r="E57" s="1"/>
      <c r="F57" s="2"/>
      <c r="G57" s="2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E57" s="64"/>
    </row>
    <row r="58" spans="4:31" ht="12.75">
      <c r="D58" s="1"/>
      <c r="E58" s="1"/>
      <c r="F58" s="2"/>
      <c r="G58" s="2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E58" s="64"/>
    </row>
    <row r="59" spans="4:31" ht="12.75">
      <c r="D59" s="1"/>
      <c r="E59" s="1"/>
      <c r="F59" s="2"/>
      <c r="G59" s="2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E59" s="64"/>
    </row>
    <row r="60" spans="4:31" ht="12.75">
      <c r="D60" s="1"/>
      <c r="E60" s="1"/>
      <c r="F60" s="2"/>
      <c r="G60" s="2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E60" s="64"/>
    </row>
    <row r="61" spans="4:31" ht="12.75">
      <c r="D61" s="1"/>
      <c r="E61" s="1"/>
      <c r="F61" s="2"/>
      <c r="G61" s="2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E61" s="64"/>
    </row>
    <row r="62" spans="4:31" ht="12.75">
      <c r="D62" s="1"/>
      <c r="E62" s="1"/>
      <c r="F62" s="2"/>
      <c r="G62" s="2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E62" s="64"/>
    </row>
    <row r="63" spans="4:31" ht="12.75">
      <c r="D63" s="1"/>
      <c r="E63" s="1"/>
      <c r="F63" s="2"/>
      <c r="G63" s="2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E63" s="64"/>
    </row>
    <row r="64" spans="4:31" ht="12.75">
      <c r="D64" s="1"/>
      <c r="E64" s="1"/>
      <c r="F64" s="2"/>
      <c r="G64" s="2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E64" s="64"/>
    </row>
    <row r="65" spans="4:31" ht="12.75">
      <c r="D65" s="1"/>
      <c r="E65" s="1"/>
      <c r="F65" s="2"/>
      <c r="G65" s="2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E65" s="64"/>
    </row>
    <row r="66" spans="4:31" ht="12.75">
      <c r="D66" s="1"/>
      <c r="E66" s="1"/>
      <c r="F66" s="2"/>
      <c r="G66" s="2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E66" s="64"/>
    </row>
    <row r="67" spans="4:31" ht="12.75">
      <c r="D67" s="1"/>
      <c r="E67" s="1"/>
      <c r="F67" s="2"/>
      <c r="G67" s="2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E67" s="64"/>
    </row>
    <row r="68" spans="4:31" ht="12.75">
      <c r="D68" s="1"/>
      <c r="E68" s="1"/>
      <c r="F68" s="2"/>
      <c r="G68" s="2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E68" s="64"/>
    </row>
    <row r="69" spans="4:31" ht="12.75">
      <c r="D69" s="1"/>
      <c r="E69" s="1"/>
      <c r="F69" s="2"/>
      <c r="G69" s="2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E69" s="64"/>
    </row>
    <row r="70" spans="4:31" ht="12.75">
      <c r="D70" s="1"/>
      <c r="E70" s="1"/>
      <c r="F70" s="2"/>
      <c r="G70" s="2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E70" s="64"/>
    </row>
    <row r="71" spans="4:31" ht="12.75">
      <c r="D71" s="1"/>
      <c r="E71" s="1"/>
      <c r="F71" s="2"/>
      <c r="G71" s="2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E71" s="64"/>
    </row>
    <row r="72" spans="4:31" ht="12.75">
      <c r="D72" s="1"/>
      <c r="E72" s="1"/>
      <c r="F72" s="2"/>
      <c r="G72" s="2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E72" s="64"/>
    </row>
    <row r="73" spans="4:31" ht="12.75">
      <c r="D73" s="1"/>
      <c r="E73" s="1"/>
      <c r="F73" s="2"/>
      <c r="G73" s="2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E73" s="64"/>
    </row>
    <row r="74" spans="4:31" ht="12.75">
      <c r="D74" s="1"/>
      <c r="E74" s="1"/>
      <c r="F74" s="2"/>
      <c r="G74" s="2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E74" s="64"/>
    </row>
    <row r="75" spans="4:31" ht="12.75">
      <c r="D75" s="1"/>
      <c r="E75" s="1"/>
      <c r="F75" s="2"/>
      <c r="G75" s="2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E75" s="64"/>
    </row>
    <row r="76" spans="4:31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E76" s="64"/>
    </row>
    <row r="77" spans="4:31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E77" s="64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64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64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64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64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64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64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64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64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64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64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64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64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64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</sheetData>
  <sheetProtection/>
  <mergeCells count="3">
    <mergeCell ref="F2:AC2"/>
    <mergeCell ref="F3:AC3"/>
    <mergeCell ref="AD3:AE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AJ289"/>
  <sheetViews>
    <sheetView showGridLines="0" view="pageBreakPreview" zoomScaleNormal="75" zoomScaleSheetLayoutView="100" zoomScalePageLayoutView="0" workbookViewId="0" topLeftCell="B1">
      <selection activeCell="AA10" sqref="AA10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3.625" style="0" bestFit="1" customWidth="1"/>
    <col min="5" max="5" width="2.875" style="0" hidden="1" customWidth="1"/>
    <col min="6" max="6" width="21.125" style="0" bestFit="1" customWidth="1"/>
    <col min="7" max="7" width="6.375" style="0" customWidth="1"/>
    <col min="8" max="8" width="47.7539062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1" ht="76.5" customHeight="1">
      <c r="H1" s="6"/>
    </row>
    <row r="2" spans="6:29" ht="31.5" customHeight="1"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6:31" ht="27.75"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6:29" ht="27.75">
      <c r="F4" s="156" t="s">
        <v>60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</row>
    <row r="5" spans="6:16" ht="46.5" customHeight="1">
      <c r="F5" s="101" t="s">
        <v>98</v>
      </c>
      <c r="P5" s="5"/>
    </row>
    <row r="6" ht="29.25" thickBot="1">
      <c r="F6" s="93" t="s">
        <v>43</v>
      </c>
    </row>
    <row r="7" spans="4:31" ht="12.75">
      <c r="D7" s="43"/>
      <c r="E7" s="29"/>
      <c r="F7" s="29"/>
      <c r="G7" s="29"/>
      <c r="H7" s="51"/>
      <c r="I7" s="43" t="s">
        <v>3</v>
      </c>
      <c r="J7" s="29"/>
      <c r="K7" s="45"/>
      <c r="L7" s="43" t="s">
        <v>7</v>
      </c>
      <c r="M7" s="29"/>
      <c r="N7" s="45"/>
      <c r="O7" s="43" t="s">
        <v>8</v>
      </c>
      <c r="P7" s="29"/>
      <c r="Q7" s="45"/>
      <c r="R7" s="43" t="s">
        <v>9</v>
      </c>
      <c r="S7" s="29"/>
      <c r="T7" s="45"/>
      <c r="U7" s="53" t="s">
        <v>14</v>
      </c>
      <c r="V7" s="29"/>
      <c r="W7" s="29"/>
      <c r="X7" s="29" t="s">
        <v>15</v>
      </c>
      <c r="Y7" s="29"/>
      <c r="Z7" s="29"/>
      <c r="AA7" s="29" t="s">
        <v>10</v>
      </c>
      <c r="AB7" s="29"/>
      <c r="AC7" s="29"/>
      <c r="AD7" s="29"/>
      <c r="AE7" s="45"/>
    </row>
    <row r="8" spans="4:31" ht="12.75" hidden="1">
      <c r="D8" s="46"/>
      <c r="E8" s="20"/>
      <c r="F8" s="20"/>
      <c r="G8" s="20"/>
      <c r="H8" s="52"/>
      <c r="I8" s="46"/>
      <c r="J8" s="20"/>
      <c r="K8" s="23"/>
      <c r="L8" s="46"/>
      <c r="M8" s="20"/>
      <c r="N8" s="23"/>
      <c r="O8" s="46"/>
      <c r="P8" s="20"/>
      <c r="Q8" s="23"/>
      <c r="R8" s="46"/>
      <c r="S8" s="20"/>
      <c r="T8" s="23"/>
      <c r="U8" s="54"/>
      <c r="V8" s="20"/>
      <c r="W8" s="20"/>
      <c r="X8" s="20"/>
      <c r="Y8" s="20"/>
      <c r="Z8" s="20"/>
      <c r="AA8" s="20"/>
      <c r="AB8" s="20"/>
      <c r="AC8" s="20"/>
      <c r="AD8" s="20"/>
      <c r="AE8" s="23"/>
    </row>
    <row r="9" spans="4:32" ht="12.75">
      <c r="D9" s="68" t="s">
        <v>0</v>
      </c>
      <c r="E9" s="69"/>
      <c r="F9" s="69" t="s">
        <v>1</v>
      </c>
      <c r="G9" s="69" t="s">
        <v>13</v>
      </c>
      <c r="H9" s="70" t="s">
        <v>2</v>
      </c>
      <c r="I9" s="71" t="s">
        <v>4</v>
      </c>
      <c r="J9" s="72" t="s">
        <v>5</v>
      </c>
      <c r="K9" s="73" t="s">
        <v>6</v>
      </c>
      <c r="L9" s="71" t="s">
        <v>4</v>
      </c>
      <c r="M9" s="72" t="s">
        <v>5</v>
      </c>
      <c r="N9" s="73" t="s">
        <v>6</v>
      </c>
      <c r="O9" s="71" t="s">
        <v>4</v>
      </c>
      <c r="P9" s="72" t="s">
        <v>5</v>
      </c>
      <c r="Q9" s="73" t="s">
        <v>6</v>
      </c>
      <c r="R9" s="71" t="s">
        <v>4</v>
      </c>
      <c r="S9" s="72" t="s">
        <v>5</v>
      </c>
      <c r="T9" s="73" t="s">
        <v>6</v>
      </c>
      <c r="U9" s="74" t="s">
        <v>4</v>
      </c>
      <c r="V9" s="72" t="s">
        <v>5</v>
      </c>
      <c r="W9" s="72" t="s">
        <v>6</v>
      </c>
      <c r="X9" s="72" t="s">
        <v>4</v>
      </c>
      <c r="Y9" s="72" t="s">
        <v>5</v>
      </c>
      <c r="Z9" s="79" t="s">
        <v>6</v>
      </c>
      <c r="AA9" s="71" t="s">
        <v>11</v>
      </c>
      <c r="AB9" s="72" t="s">
        <v>4</v>
      </c>
      <c r="AC9" s="72" t="s">
        <v>12</v>
      </c>
      <c r="AD9" s="72" t="s">
        <v>5</v>
      </c>
      <c r="AE9" s="73" t="s">
        <v>6</v>
      </c>
      <c r="AF9" s="3"/>
    </row>
    <row r="10" spans="3:31" ht="12.75">
      <c r="C10" s="5"/>
      <c r="D10" s="135">
        <v>1</v>
      </c>
      <c r="E10" s="49"/>
      <c r="F10" s="85" t="s">
        <v>44</v>
      </c>
      <c r="G10" s="85">
        <v>1993</v>
      </c>
      <c r="H10" s="117" t="s">
        <v>45</v>
      </c>
      <c r="I10" s="35">
        <v>0</v>
      </c>
      <c r="J10" s="18">
        <v>1</v>
      </c>
      <c r="K10" s="90"/>
      <c r="L10" s="44">
        <v>1</v>
      </c>
      <c r="M10" s="17">
        <v>1</v>
      </c>
      <c r="N10" s="90"/>
      <c r="O10" s="44">
        <v>1</v>
      </c>
      <c r="P10" s="17">
        <v>1</v>
      </c>
      <c r="Q10" s="90"/>
      <c r="R10" s="35">
        <v>1</v>
      </c>
      <c r="S10" s="18">
        <v>1</v>
      </c>
      <c r="T10" s="75"/>
      <c r="U10" s="18"/>
      <c r="V10" s="18"/>
      <c r="W10" s="18"/>
      <c r="X10" s="18"/>
      <c r="Y10" s="18"/>
      <c r="Z10" s="81"/>
      <c r="AA10" s="82">
        <f aca="true" t="shared" si="0" ref="AA10:AA17">IF(I10=0,0,1)+IF(L10=0,0,1)+IF(O10=0,0,1)+IF(R10=0,0,1)+IF(U10=0,0,1)+IF(X10=0,0,1)</f>
        <v>3</v>
      </c>
      <c r="AB10" s="21">
        <f aca="true" t="shared" si="1" ref="AB10:AB17">I10+L10+O10+R10+U10+X10</f>
        <v>3</v>
      </c>
      <c r="AC10" s="21">
        <f aca="true" t="shared" si="2" ref="AC10:AC17">IF(J10=0,0,1)+IF(M10=0,0,1)+IF(P10=0,0,1)+IF(S10=0,0,1)+IF(V10=0,0,1)+IF(Y10=0,0,1)</f>
        <v>4</v>
      </c>
      <c r="AD10" s="21">
        <f aca="true" t="shared" si="3" ref="AD10:AE17">J10+M10+P10+S10+V10+Y10</f>
        <v>4</v>
      </c>
      <c r="AE10" s="60">
        <f t="shared" si="3"/>
        <v>0</v>
      </c>
    </row>
    <row r="11" spans="3:35" s="11" customFormat="1" ht="12.75">
      <c r="C11" s="10"/>
      <c r="D11" s="135">
        <f aca="true" t="shared" si="4" ref="D11:D17">IF(AND(AA11=AA10,AB11=AB10,AC11=AC10,AD11=AD10,AE11=AE10,AF11=AF10),D10,ROW(D11)-9)</f>
        <v>2</v>
      </c>
      <c r="E11" s="16"/>
      <c r="F11" s="98" t="s">
        <v>24</v>
      </c>
      <c r="G11" s="98">
        <v>1989</v>
      </c>
      <c r="H11" s="98" t="s">
        <v>47</v>
      </c>
      <c r="I11" s="35">
        <v>0</v>
      </c>
      <c r="J11" s="18">
        <v>2</v>
      </c>
      <c r="K11" s="90"/>
      <c r="L11" s="44">
        <v>1</v>
      </c>
      <c r="M11" s="17">
        <v>1</v>
      </c>
      <c r="N11" s="90"/>
      <c r="O11" s="44">
        <v>1</v>
      </c>
      <c r="P11" s="17">
        <v>1</v>
      </c>
      <c r="Q11" s="90"/>
      <c r="R11" s="35">
        <v>1</v>
      </c>
      <c r="S11" s="18">
        <v>1</v>
      </c>
      <c r="T11" s="75"/>
      <c r="U11" s="17"/>
      <c r="V11" s="17"/>
      <c r="W11" s="17"/>
      <c r="X11" s="17"/>
      <c r="Y11" s="17"/>
      <c r="Z11" s="80"/>
      <c r="AA11" s="46">
        <f t="shared" si="0"/>
        <v>3</v>
      </c>
      <c r="AB11" s="20">
        <f t="shared" si="1"/>
        <v>3</v>
      </c>
      <c r="AC11" s="20">
        <f t="shared" si="2"/>
        <v>4</v>
      </c>
      <c r="AD11" s="20">
        <f t="shared" si="3"/>
        <v>5</v>
      </c>
      <c r="AE11" s="62">
        <f t="shared" si="3"/>
        <v>0</v>
      </c>
      <c r="AF11"/>
      <c r="AI11" s="12"/>
    </row>
    <row r="12" spans="3:31" s="11" customFormat="1" ht="12.75">
      <c r="C12" s="10"/>
      <c r="D12" s="135">
        <f>IF(AND(AA12=AA11,AB12=AB11,AC12=AC11,AD12=AD11,AE12=AE11,AF12=AF11),D11,ROW(D12)-9)</f>
        <v>3</v>
      </c>
      <c r="E12" s="16"/>
      <c r="F12" s="83" t="s">
        <v>30</v>
      </c>
      <c r="G12" s="78">
        <v>1980</v>
      </c>
      <c r="H12" s="78" t="s">
        <v>50</v>
      </c>
      <c r="I12" s="35">
        <v>0</v>
      </c>
      <c r="J12" s="18">
        <v>3</v>
      </c>
      <c r="K12" s="90"/>
      <c r="L12" s="44">
        <v>1</v>
      </c>
      <c r="M12" s="17">
        <v>1</v>
      </c>
      <c r="N12" s="90"/>
      <c r="O12" s="44">
        <v>1</v>
      </c>
      <c r="P12" s="17">
        <v>1</v>
      </c>
      <c r="Q12" s="90"/>
      <c r="R12" s="35">
        <v>1</v>
      </c>
      <c r="S12" s="18">
        <v>1</v>
      </c>
      <c r="T12" s="75"/>
      <c r="U12" s="17"/>
      <c r="V12" s="17"/>
      <c r="W12" s="17"/>
      <c r="X12" s="17"/>
      <c r="Y12" s="17"/>
      <c r="Z12" s="80"/>
      <c r="AA12" s="46">
        <f t="shared" si="0"/>
        <v>3</v>
      </c>
      <c r="AB12" s="20">
        <f t="shared" si="1"/>
        <v>3</v>
      </c>
      <c r="AC12" s="20">
        <f t="shared" si="2"/>
        <v>4</v>
      </c>
      <c r="AD12" s="20">
        <f t="shared" si="3"/>
        <v>6</v>
      </c>
      <c r="AE12" s="62">
        <f t="shared" si="3"/>
        <v>0</v>
      </c>
    </row>
    <row r="13" spans="3:32" s="11" customFormat="1" ht="12.75">
      <c r="C13" s="5"/>
      <c r="D13" s="135">
        <f t="shared" si="4"/>
        <v>4</v>
      </c>
      <c r="E13" s="16"/>
      <c r="F13" s="85" t="s">
        <v>51</v>
      </c>
      <c r="G13" s="85">
        <v>1975</v>
      </c>
      <c r="H13" s="78" t="s">
        <v>52</v>
      </c>
      <c r="I13" s="35">
        <v>0</v>
      </c>
      <c r="J13" s="18">
        <v>9</v>
      </c>
      <c r="K13" s="90"/>
      <c r="L13" s="44">
        <v>1</v>
      </c>
      <c r="M13" s="17">
        <v>1</v>
      </c>
      <c r="N13" s="90"/>
      <c r="O13" s="44">
        <v>1</v>
      </c>
      <c r="P13" s="17">
        <v>1</v>
      </c>
      <c r="Q13" s="90"/>
      <c r="R13" s="35">
        <v>1</v>
      </c>
      <c r="S13" s="18">
        <v>1</v>
      </c>
      <c r="T13" s="75"/>
      <c r="U13" s="17"/>
      <c r="V13" s="17"/>
      <c r="W13" s="17"/>
      <c r="X13" s="17"/>
      <c r="Y13" s="17"/>
      <c r="Z13" s="80"/>
      <c r="AA13" s="46">
        <f t="shared" si="0"/>
        <v>3</v>
      </c>
      <c r="AB13" s="20">
        <f t="shared" si="1"/>
        <v>3</v>
      </c>
      <c r="AC13" s="20">
        <f t="shared" si="2"/>
        <v>4</v>
      </c>
      <c r="AD13" s="20">
        <f t="shared" si="3"/>
        <v>12</v>
      </c>
      <c r="AE13" s="62">
        <f t="shared" si="3"/>
        <v>0</v>
      </c>
      <c r="AF13"/>
    </row>
    <row r="14" spans="3:31" ht="12.75">
      <c r="C14" s="10"/>
      <c r="D14" s="136">
        <f t="shared" si="4"/>
        <v>5</v>
      </c>
      <c r="E14" s="49"/>
      <c r="F14" s="85" t="s">
        <v>48</v>
      </c>
      <c r="G14" s="85">
        <v>1990</v>
      </c>
      <c r="H14" s="85" t="s">
        <v>49</v>
      </c>
      <c r="I14" s="44">
        <v>0</v>
      </c>
      <c r="J14" s="17">
        <v>0</v>
      </c>
      <c r="K14" s="90"/>
      <c r="L14" s="44">
        <v>1</v>
      </c>
      <c r="M14" s="17">
        <v>1</v>
      </c>
      <c r="N14" s="90"/>
      <c r="O14" s="44">
        <v>1</v>
      </c>
      <c r="P14" s="17">
        <v>1</v>
      </c>
      <c r="Q14" s="90"/>
      <c r="R14" s="44">
        <v>0</v>
      </c>
      <c r="S14" s="17">
        <v>2</v>
      </c>
      <c r="T14" s="75"/>
      <c r="U14" s="17"/>
      <c r="V14" s="17"/>
      <c r="W14" s="17"/>
      <c r="X14" s="17"/>
      <c r="Y14" s="17"/>
      <c r="Z14" s="80"/>
      <c r="AA14" s="46">
        <f t="shared" si="0"/>
        <v>2</v>
      </c>
      <c r="AB14" s="20">
        <f t="shared" si="1"/>
        <v>2</v>
      </c>
      <c r="AC14" s="20">
        <f t="shared" si="2"/>
        <v>3</v>
      </c>
      <c r="AD14" s="20">
        <f t="shared" si="3"/>
        <v>4</v>
      </c>
      <c r="AE14" s="62">
        <f t="shared" si="3"/>
        <v>0</v>
      </c>
    </row>
    <row r="15" spans="3:32" s="11" customFormat="1" ht="12.75">
      <c r="C15" s="10"/>
      <c r="D15" s="135">
        <f t="shared" si="4"/>
        <v>6</v>
      </c>
      <c r="E15" s="16"/>
      <c r="F15" s="86" t="s">
        <v>54</v>
      </c>
      <c r="G15" s="85">
        <v>1988</v>
      </c>
      <c r="H15" s="78" t="s">
        <v>46</v>
      </c>
      <c r="I15" s="35">
        <v>0</v>
      </c>
      <c r="J15" s="18">
        <v>0</v>
      </c>
      <c r="K15" s="89"/>
      <c r="L15" s="35">
        <v>3</v>
      </c>
      <c r="M15" s="18">
        <v>1</v>
      </c>
      <c r="N15" s="89"/>
      <c r="O15" s="35">
        <v>1</v>
      </c>
      <c r="P15" s="18">
        <v>1</v>
      </c>
      <c r="Q15" s="89"/>
      <c r="R15" s="35">
        <v>0</v>
      </c>
      <c r="S15" s="18">
        <v>2</v>
      </c>
      <c r="T15" s="76"/>
      <c r="U15" s="17"/>
      <c r="V15" s="17"/>
      <c r="W15" s="17"/>
      <c r="X15" s="17"/>
      <c r="Y15" s="17"/>
      <c r="Z15" s="80"/>
      <c r="AA15" s="46">
        <f t="shared" si="0"/>
        <v>2</v>
      </c>
      <c r="AB15" s="20">
        <f t="shared" si="1"/>
        <v>4</v>
      </c>
      <c r="AC15" s="20">
        <f t="shared" si="2"/>
        <v>3</v>
      </c>
      <c r="AD15" s="20">
        <f t="shared" si="3"/>
        <v>4</v>
      </c>
      <c r="AE15" s="62">
        <f t="shared" si="3"/>
        <v>0</v>
      </c>
      <c r="AF15"/>
    </row>
    <row r="16" spans="3:31" s="11" customFormat="1" ht="12.75">
      <c r="C16" s="5"/>
      <c r="D16" s="135">
        <f t="shared" si="4"/>
        <v>7</v>
      </c>
      <c r="E16" s="16"/>
      <c r="F16" s="83" t="s">
        <v>58</v>
      </c>
      <c r="G16" s="85">
        <v>1997</v>
      </c>
      <c r="H16" s="95" t="s">
        <v>59</v>
      </c>
      <c r="I16" s="44">
        <v>0</v>
      </c>
      <c r="J16" s="17">
        <v>0</v>
      </c>
      <c r="K16" s="90"/>
      <c r="L16" s="44">
        <v>0</v>
      </c>
      <c r="M16" s="17">
        <v>4</v>
      </c>
      <c r="N16" s="90"/>
      <c r="O16" s="44">
        <v>1</v>
      </c>
      <c r="P16" s="17">
        <v>1</v>
      </c>
      <c r="Q16" s="90"/>
      <c r="R16" s="44">
        <v>0</v>
      </c>
      <c r="S16" s="17">
        <v>3</v>
      </c>
      <c r="T16" s="75"/>
      <c r="U16" s="17"/>
      <c r="V16" s="17"/>
      <c r="W16" s="17"/>
      <c r="X16" s="17"/>
      <c r="Y16" s="17"/>
      <c r="Z16" s="80"/>
      <c r="AA16" s="46">
        <f t="shared" si="0"/>
        <v>1</v>
      </c>
      <c r="AB16" s="20">
        <f t="shared" si="1"/>
        <v>1</v>
      </c>
      <c r="AC16" s="20">
        <f t="shared" si="2"/>
        <v>3</v>
      </c>
      <c r="AD16" s="20">
        <f t="shared" si="3"/>
        <v>8</v>
      </c>
      <c r="AE16" s="62">
        <f t="shared" si="3"/>
        <v>0</v>
      </c>
    </row>
    <row r="17" spans="3:31" ht="13.5" thickBot="1">
      <c r="C17" s="10"/>
      <c r="D17" s="137">
        <f t="shared" si="4"/>
        <v>8</v>
      </c>
      <c r="E17" s="50"/>
      <c r="F17" s="92" t="s">
        <v>53</v>
      </c>
      <c r="G17" s="92">
        <v>1982</v>
      </c>
      <c r="H17" s="92"/>
      <c r="I17" s="37">
        <v>0</v>
      </c>
      <c r="J17" s="26">
        <v>6</v>
      </c>
      <c r="K17" s="145"/>
      <c r="L17" s="37">
        <v>0</v>
      </c>
      <c r="M17" s="26">
        <v>1</v>
      </c>
      <c r="N17" s="145"/>
      <c r="O17" s="37">
        <v>0</v>
      </c>
      <c r="P17" s="26">
        <v>1</v>
      </c>
      <c r="Q17" s="145"/>
      <c r="R17" s="37">
        <v>0</v>
      </c>
      <c r="S17" s="26">
        <v>0</v>
      </c>
      <c r="T17" s="146"/>
      <c r="U17" s="24"/>
      <c r="V17" s="24"/>
      <c r="W17" s="24"/>
      <c r="X17" s="24"/>
      <c r="Y17" s="24"/>
      <c r="Z17" s="115"/>
      <c r="AA17" s="116">
        <f t="shared" si="0"/>
        <v>0</v>
      </c>
      <c r="AB17" s="25">
        <f t="shared" si="1"/>
        <v>0</v>
      </c>
      <c r="AC17" s="25">
        <f t="shared" si="2"/>
        <v>3</v>
      </c>
      <c r="AD17" s="25">
        <f t="shared" si="3"/>
        <v>8</v>
      </c>
      <c r="AE17" s="65">
        <f t="shared" si="3"/>
        <v>0</v>
      </c>
    </row>
    <row r="18" spans="4:26" ht="12.75"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</row>
    <row r="19" spans="3:36" s="11" customFormat="1" ht="12.75">
      <c r="C19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5"/>
      <c r="AB19" s="5"/>
      <c r="AC19" s="5"/>
      <c r="AD19" s="5"/>
      <c r="AE19" s="5"/>
      <c r="AF19"/>
      <c r="AG19"/>
      <c r="AH19"/>
      <c r="AI19"/>
      <c r="AJ19"/>
    </row>
    <row r="20" spans="3:29" s="11" customFormat="1" ht="12.75">
      <c r="C20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/>
      <c r="Z20"/>
      <c r="AA20"/>
      <c r="AB20"/>
      <c r="AC20"/>
    </row>
    <row r="21" spans="3:29" s="11" customFormat="1" ht="12.75">
      <c r="C2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/>
      <c r="Z21"/>
      <c r="AA21"/>
      <c r="AB21"/>
      <c r="AC21"/>
    </row>
    <row r="22" spans="3:28" s="11" customFormat="1" ht="12.75">
      <c r="C22"/>
      <c r="D22" s="1"/>
      <c r="E22" s="1"/>
      <c r="F22" s="9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5"/>
      <c r="V22" s="5"/>
      <c r="W22" s="5"/>
      <c r="X22"/>
      <c r="Y22"/>
      <c r="Z22"/>
      <c r="AA22"/>
      <c r="AB22"/>
    </row>
    <row r="23" spans="3:34" s="11" customFormat="1" ht="12.75">
      <c r="C23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5"/>
      <c r="AA23" s="5"/>
      <c r="AB23" s="5"/>
      <c r="AC23" s="5"/>
      <c r="AD23"/>
      <c r="AE23"/>
      <c r="AF23"/>
      <c r="AG23"/>
      <c r="AH23"/>
    </row>
    <row r="24" spans="3:36" s="11" customFormat="1" ht="12.75">
      <c r="C24" s="10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  <c r="AF24"/>
      <c r="AG24"/>
      <c r="AH24"/>
      <c r="AI24"/>
      <c r="AJ24"/>
    </row>
    <row r="25" spans="3:36" s="11" customFormat="1" ht="12.75">
      <c r="C25" s="10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  <c r="AF25"/>
      <c r="AG25"/>
      <c r="AH25"/>
      <c r="AI25"/>
      <c r="AJ25"/>
    </row>
    <row r="26" spans="3:36" s="11" customFormat="1" ht="12.75">
      <c r="C26" s="10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  <c r="AF26"/>
      <c r="AG26"/>
      <c r="AH26"/>
      <c r="AI26"/>
      <c r="AJ26"/>
    </row>
    <row r="27" spans="3:36" s="11" customFormat="1" ht="12.75">
      <c r="C27" s="10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  <c r="AF27"/>
      <c r="AG27"/>
      <c r="AH27"/>
      <c r="AI27"/>
      <c r="AJ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8"/>
      <c r="G32" s="8"/>
      <c r="H32" s="15"/>
      <c r="I32" s="8"/>
      <c r="J32" s="8"/>
      <c r="K32" s="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3" s="11" customFormat="1" ht="12.75">
      <c r="C33" s="10"/>
      <c r="D33" s="9"/>
      <c r="E33" s="9"/>
      <c r="F33" s="8"/>
      <c r="G33" s="8"/>
      <c r="H33" s="1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0"/>
      <c r="AB33" s="10"/>
      <c r="AC33" s="10"/>
      <c r="AD33" s="10"/>
      <c r="AE33" s="10"/>
      <c r="AF33" s="10"/>
      <c r="AG33" s="10"/>
    </row>
    <row r="34" spans="3:33" s="11" customFormat="1" ht="12.75">
      <c r="C34" s="10"/>
      <c r="D34" s="9"/>
      <c r="E34" s="9"/>
      <c r="F34" s="8"/>
      <c r="G34" s="8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0"/>
      <c r="AB34" s="10"/>
      <c r="AC34" s="10"/>
      <c r="AD34" s="10"/>
      <c r="AE34" s="10"/>
      <c r="AF34" s="10"/>
      <c r="AG34" s="10"/>
    </row>
    <row r="35" spans="3:33" s="11" customFormat="1" ht="12.75">
      <c r="C35" s="10"/>
      <c r="D35" s="9"/>
      <c r="E35" s="9"/>
      <c r="F35" s="8"/>
      <c r="G35" s="8"/>
      <c r="H35" s="1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10"/>
      <c r="AC35" s="10"/>
      <c r="AD35" s="10"/>
      <c r="AE35" s="10"/>
      <c r="AF35" s="10"/>
      <c r="AG35" s="10"/>
    </row>
    <row r="36" spans="3:33" s="11" customFormat="1" ht="21" customHeight="1">
      <c r="C36" s="10"/>
      <c r="D36" s="9"/>
      <c r="E36" s="9"/>
      <c r="F36" s="8"/>
      <c r="G36" s="8"/>
      <c r="H36" s="1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0"/>
      <c r="AC36" s="10"/>
      <c r="AD36" s="10"/>
      <c r="AE36" s="10"/>
      <c r="AF36" s="10"/>
      <c r="AG36" s="10"/>
    </row>
    <row r="37" spans="4:26" ht="12.75"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</row>
    <row r="38" spans="4:31" ht="12.75"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9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76.5" customHeight="1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0.75" customHeight="1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2:31" ht="12.75">
      <c r="B163" s="5"/>
      <c r="C163" s="5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  <c r="AB163" s="5"/>
      <c r="AC163" s="5"/>
      <c r="AD163" s="5"/>
      <c r="AE163" s="5"/>
    </row>
    <row r="164" spans="2:31" ht="12.75">
      <c r="B164" s="5"/>
      <c r="C164" s="5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5"/>
      <c r="AB164" s="5"/>
      <c r="AC164" s="5"/>
      <c r="AD164" s="5"/>
      <c r="AE164" s="5"/>
    </row>
    <row r="165" spans="2:31" ht="12.75">
      <c r="B165" s="5"/>
      <c r="C165" s="5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5"/>
      <c r="AB165" s="5"/>
      <c r="AC165" s="5"/>
      <c r="AD165" s="5"/>
      <c r="AE165" s="5"/>
    </row>
    <row r="166" spans="2:31" ht="12.75">
      <c r="B166" s="5"/>
      <c r="C166" s="5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5"/>
      <c r="AB166" s="5"/>
      <c r="AC166" s="5"/>
      <c r="AD166" s="5"/>
      <c r="AE166" s="5"/>
    </row>
    <row r="167" spans="2:31" ht="12.75">
      <c r="B167" s="5"/>
      <c r="C167" s="5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5"/>
      <c r="AB167" s="5"/>
      <c r="AC167" s="5"/>
      <c r="AD167" s="5"/>
      <c r="AE167" s="5"/>
    </row>
    <row r="168" spans="2:31" ht="12.75">
      <c r="B168" s="5"/>
      <c r="C168" s="5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5"/>
      <c r="AB168" s="5"/>
      <c r="AC168" s="5"/>
      <c r="AD168" s="5"/>
      <c r="AE168" s="5"/>
    </row>
    <row r="169" spans="2:31" ht="12.75">
      <c r="B169" s="5"/>
      <c r="C169" s="5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5"/>
      <c r="AB169" s="5"/>
      <c r="AC169" s="5"/>
      <c r="AD169" s="5"/>
      <c r="AE169" s="5"/>
    </row>
    <row r="170" spans="2:31" ht="12.75">
      <c r="B170" s="5"/>
      <c r="C170" s="5"/>
      <c r="D170" s="1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5"/>
      <c r="AB170" s="5"/>
      <c r="AC170" s="5"/>
      <c r="AD170" s="5"/>
      <c r="AE170" s="5"/>
    </row>
    <row r="171" spans="2:31" ht="12.75">
      <c r="B171" s="5"/>
      <c r="C171" s="5"/>
      <c r="D171" s="1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5"/>
      <c r="AB171" s="5"/>
      <c r="AC171" s="5"/>
      <c r="AD171" s="5"/>
      <c r="AE171" s="5"/>
    </row>
    <row r="172" spans="2:31" ht="12.75">
      <c r="B172" s="5"/>
      <c r="C172" s="5"/>
      <c r="D172" s="1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5"/>
      <c r="AC172" s="5"/>
      <c r="AD172" s="5"/>
      <c r="AE172" s="5"/>
    </row>
    <row r="173" spans="2:31" ht="12.75">
      <c r="B173" s="5"/>
      <c r="C173" s="5"/>
      <c r="D173" s="1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5"/>
      <c r="AB173" s="5"/>
      <c r="AC173" s="5"/>
      <c r="AD173" s="5"/>
      <c r="AE173" s="5"/>
    </row>
    <row r="174" spans="2:31" ht="12.75">
      <c r="B174" s="5"/>
      <c r="C174" s="5"/>
      <c r="D174" s="1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5"/>
      <c r="AB174" s="5"/>
      <c r="AC174" s="5"/>
      <c r="AD174" s="5"/>
      <c r="AE174" s="5"/>
    </row>
    <row r="175" spans="2:31" ht="12.75">
      <c r="B175" s="5"/>
      <c r="C175" s="5"/>
      <c r="D175" s="1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5"/>
      <c r="AB175" s="5"/>
      <c r="AC175" s="5"/>
      <c r="AD175" s="5"/>
      <c r="AE175" s="5"/>
    </row>
    <row r="176" spans="2:31" ht="12.75">
      <c r="B176" s="5"/>
      <c r="C176" s="5"/>
      <c r="D176" s="1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5"/>
      <c r="AB176" s="5"/>
      <c r="AC176" s="5"/>
      <c r="AD176" s="5"/>
      <c r="AE176" s="5"/>
    </row>
    <row r="177" spans="2:31" ht="12.75">
      <c r="B177" s="5"/>
      <c r="C177" s="5"/>
      <c r="D177" s="1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5"/>
      <c r="AB177" s="5"/>
      <c r="AC177" s="5"/>
      <c r="AD177" s="5"/>
      <c r="AE177" s="5"/>
    </row>
    <row r="178" spans="2:31" ht="12.75">
      <c r="B178" s="5"/>
      <c r="C178" s="5"/>
      <c r="D178" s="1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5"/>
      <c r="AB178" s="5"/>
      <c r="AC178" s="5"/>
      <c r="AD178" s="5"/>
      <c r="AE178" s="5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4:26" ht="12.75"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4:26" ht="12.75"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4:26" ht="12.75"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4:26" ht="12.75"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4:26" ht="12.75"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4:26" ht="12.75"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4:26" ht="12.75"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4:26" ht="12.75"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4:26" ht="12.75"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4:26" ht="12.75"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4:26" ht="12.75"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4:26" ht="12.75"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4:26" ht="12.75"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4:26" ht="12.75"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4:26" ht="12.75"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4:26" ht="12.75"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</sheetData>
  <sheetProtection/>
  <mergeCells count="4">
    <mergeCell ref="F2:AC2"/>
    <mergeCell ref="F3:AC3"/>
    <mergeCell ref="AD3:AE3"/>
    <mergeCell ref="F4:AC4"/>
  </mergeCells>
  <printOptions/>
  <pageMargins left="0.787401575" right="0.787401575" top="0.984251969" bottom="0.984251969" header="0.4921259845" footer="0.4921259845"/>
  <pageSetup horizontalDpi="300" verticalDpi="300" orientation="landscape" paperSize="9" scale="8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AJ289"/>
  <sheetViews>
    <sheetView showGridLines="0" view="pageBreakPreview" zoomScaleNormal="75" zoomScaleSheetLayoutView="100" zoomScalePageLayoutView="0" workbookViewId="0" topLeftCell="B4">
      <selection activeCell="H26" sqref="H26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3.625" style="0" bestFit="1" customWidth="1"/>
    <col min="5" max="5" width="2.875" style="0" hidden="1" customWidth="1"/>
    <col min="6" max="6" width="21.125" style="0" bestFit="1" customWidth="1"/>
    <col min="7" max="7" width="6.375" style="0" customWidth="1"/>
    <col min="8" max="8" width="47.7539062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1" ht="76.5" customHeight="1">
      <c r="H1" s="6"/>
    </row>
    <row r="2" spans="6:29" ht="31.5" customHeight="1"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6:31" ht="27.75"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6:29" ht="27.75">
      <c r="F4" s="156" t="s">
        <v>60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</row>
    <row r="5" spans="6:16" ht="46.5" customHeight="1">
      <c r="F5" s="101" t="s">
        <v>98</v>
      </c>
      <c r="P5" s="5"/>
    </row>
    <row r="6" ht="29.25" thickBot="1">
      <c r="F6" s="93" t="s">
        <v>42</v>
      </c>
    </row>
    <row r="7" spans="4:31" ht="12.75">
      <c r="D7" s="43"/>
      <c r="E7" s="29"/>
      <c r="F7" s="29"/>
      <c r="G7" s="29"/>
      <c r="H7" s="29"/>
      <c r="I7" s="29" t="s">
        <v>3</v>
      </c>
      <c r="J7" s="29"/>
      <c r="K7" s="29"/>
      <c r="L7" s="29" t="s">
        <v>7</v>
      </c>
      <c r="M7" s="29"/>
      <c r="N7" s="29"/>
      <c r="O7" s="29" t="s">
        <v>8</v>
      </c>
      <c r="P7" s="29"/>
      <c r="Q7" s="29"/>
      <c r="R7" s="29" t="s">
        <v>9</v>
      </c>
      <c r="S7" s="29"/>
      <c r="T7" s="29"/>
      <c r="U7" s="29" t="s">
        <v>14</v>
      </c>
      <c r="V7" s="29"/>
      <c r="W7" s="29"/>
      <c r="X7" s="29" t="s">
        <v>15</v>
      </c>
      <c r="Y7" s="29"/>
      <c r="Z7" s="29"/>
      <c r="AA7" s="29" t="s">
        <v>10</v>
      </c>
      <c r="AB7" s="29"/>
      <c r="AC7" s="29"/>
      <c r="AD7" s="29"/>
      <c r="AE7" s="45"/>
    </row>
    <row r="8" spans="4:31" ht="12.75" hidden="1">
      <c r="D8" s="4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3"/>
    </row>
    <row r="9" spans="4:32" ht="13.5" thickBot="1">
      <c r="D9" s="151" t="s">
        <v>0</v>
      </c>
      <c r="E9" s="149"/>
      <c r="F9" s="149" t="s">
        <v>1</v>
      </c>
      <c r="G9" s="149" t="s">
        <v>13</v>
      </c>
      <c r="H9" s="149" t="s">
        <v>2</v>
      </c>
      <c r="I9" s="17" t="s">
        <v>4</v>
      </c>
      <c r="J9" s="17" t="s">
        <v>5</v>
      </c>
      <c r="K9" s="150" t="s">
        <v>6</v>
      </c>
      <c r="L9" s="17" t="s">
        <v>4</v>
      </c>
      <c r="M9" s="17" t="s">
        <v>5</v>
      </c>
      <c r="N9" s="150" t="s">
        <v>6</v>
      </c>
      <c r="O9" s="17" t="s">
        <v>4</v>
      </c>
      <c r="P9" s="17" t="s">
        <v>5</v>
      </c>
      <c r="Q9" s="150" t="s">
        <v>6</v>
      </c>
      <c r="R9" s="17" t="s">
        <v>4</v>
      </c>
      <c r="S9" s="17" t="s">
        <v>5</v>
      </c>
      <c r="T9" s="150" t="s">
        <v>6</v>
      </c>
      <c r="U9" s="17" t="s">
        <v>4</v>
      </c>
      <c r="V9" s="17" t="s">
        <v>5</v>
      </c>
      <c r="W9" s="17" t="s">
        <v>6</v>
      </c>
      <c r="X9" s="17" t="s">
        <v>4</v>
      </c>
      <c r="Y9" s="17" t="s">
        <v>5</v>
      </c>
      <c r="Z9" s="17" t="s">
        <v>6</v>
      </c>
      <c r="AA9" s="17" t="s">
        <v>11</v>
      </c>
      <c r="AB9" s="17" t="s">
        <v>4</v>
      </c>
      <c r="AC9" s="17" t="s">
        <v>12</v>
      </c>
      <c r="AD9" s="17" t="s">
        <v>5</v>
      </c>
      <c r="AE9" s="152" t="s">
        <v>6</v>
      </c>
      <c r="AF9" s="3"/>
    </row>
    <row r="10" spans="3:31" ht="14.25">
      <c r="C10" s="5"/>
      <c r="D10" s="135">
        <v>1</v>
      </c>
      <c r="E10" s="49"/>
      <c r="F10" s="147" t="s">
        <v>63</v>
      </c>
      <c r="G10" s="147">
        <v>1982</v>
      </c>
      <c r="H10" s="148" t="s">
        <v>64</v>
      </c>
      <c r="I10" s="138">
        <v>0</v>
      </c>
      <c r="J10" s="139">
        <v>1</v>
      </c>
      <c r="K10" s="140"/>
      <c r="L10" s="138">
        <v>2</v>
      </c>
      <c r="M10" s="139">
        <v>1</v>
      </c>
      <c r="N10" s="140"/>
      <c r="O10" s="138">
        <v>3</v>
      </c>
      <c r="P10" s="139">
        <v>3</v>
      </c>
      <c r="Q10" s="140"/>
      <c r="R10" s="138">
        <v>3</v>
      </c>
      <c r="S10" s="139">
        <v>1</v>
      </c>
      <c r="T10" s="140"/>
      <c r="U10" s="17"/>
      <c r="V10" s="17"/>
      <c r="W10" s="17"/>
      <c r="X10" s="17"/>
      <c r="Y10" s="17"/>
      <c r="Z10" s="17"/>
      <c r="AA10" s="20">
        <f aca="true" t="shared" si="0" ref="AA10:AA21">IF(I10=0,0,1)+IF(L10=0,0,1)+IF(O10=0,0,1)+IF(R10=0,0,1)+IF(U10=0,0,1)+IF(X10=0,0,1)</f>
        <v>3</v>
      </c>
      <c r="AB10" s="20">
        <f aca="true" t="shared" si="1" ref="AB10:AB21">I10+L10+O10+R10+U10+X10</f>
        <v>8</v>
      </c>
      <c r="AC10" s="20">
        <f aca="true" t="shared" si="2" ref="AC10:AC21">IF(J10=0,0,1)+IF(M10=0,0,1)+IF(P10=0,0,1)+IF(S10=0,0,1)+IF(V10=0,0,1)+IF(Y10=0,0,1)</f>
        <v>4</v>
      </c>
      <c r="AD10" s="20">
        <f aca="true" t="shared" si="3" ref="AD10:AD21">J10+M10+P10+S10+V10+Y10</f>
        <v>6</v>
      </c>
      <c r="AE10" s="62">
        <f aca="true" t="shared" si="4" ref="AE10:AE21">K10+N10+Q10+T10+W10+Z10</f>
        <v>0</v>
      </c>
    </row>
    <row r="11" spans="3:35" s="11" customFormat="1" ht="14.25">
      <c r="C11" s="10"/>
      <c r="D11" s="135">
        <f aca="true" t="shared" si="5" ref="D11:D17">IF(AND(AA11=AA10,AB11=AB10,AC11=AC10,AD11=AD10,AE11=AE10,AF11=AF10),D10,ROW(D11)-9)</f>
        <v>2</v>
      </c>
      <c r="E11" s="16"/>
      <c r="F11" s="118" t="s">
        <v>67</v>
      </c>
      <c r="G11" s="118">
        <v>1990</v>
      </c>
      <c r="H11" s="134" t="s">
        <v>68</v>
      </c>
      <c r="I11" s="138">
        <v>0</v>
      </c>
      <c r="J11" s="139">
        <v>1</v>
      </c>
      <c r="K11" s="141"/>
      <c r="L11" s="138">
        <v>1</v>
      </c>
      <c r="M11" s="139">
        <v>1</v>
      </c>
      <c r="N11" s="141"/>
      <c r="O11" s="138">
        <v>0</v>
      </c>
      <c r="P11" s="139">
        <v>2</v>
      </c>
      <c r="Q11" s="141"/>
      <c r="R11" s="138">
        <v>1</v>
      </c>
      <c r="S11" s="139">
        <v>1</v>
      </c>
      <c r="T11" s="141"/>
      <c r="U11" s="17"/>
      <c r="V11" s="17"/>
      <c r="W11" s="17"/>
      <c r="X11" s="17"/>
      <c r="Y11" s="17"/>
      <c r="Z11" s="17"/>
      <c r="AA11" s="20">
        <f t="shared" si="0"/>
        <v>2</v>
      </c>
      <c r="AB11" s="20">
        <f t="shared" si="1"/>
        <v>2</v>
      </c>
      <c r="AC11" s="20">
        <f t="shared" si="2"/>
        <v>4</v>
      </c>
      <c r="AD11" s="20">
        <f t="shared" si="3"/>
        <v>5</v>
      </c>
      <c r="AE11" s="62">
        <f t="shared" si="4"/>
        <v>0</v>
      </c>
      <c r="AF11"/>
      <c r="AI11" s="12"/>
    </row>
    <row r="12" spans="3:31" s="11" customFormat="1" ht="14.25">
      <c r="C12" s="10"/>
      <c r="D12" s="135">
        <f>IF(AND(AA12=AA11,AB12=AB11,AC12=AC11,AD12=AD11,AE12=AE11,AF12=AF11),D11,ROW(D12)-9)</f>
        <v>3</v>
      </c>
      <c r="E12" s="16"/>
      <c r="F12" s="102" t="s">
        <v>69</v>
      </c>
      <c r="G12" s="102">
        <v>1989</v>
      </c>
      <c r="H12" s="111" t="s">
        <v>70</v>
      </c>
      <c r="I12" s="138">
        <v>1</v>
      </c>
      <c r="J12" s="139">
        <v>1</v>
      </c>
      <c r="K12" s="141"/>
      <c r="L12" s="138">
        <v>0</v>
      </c>
      <c r="M12" s="139">
        <v>5</v>
      </c>
      <c r="N12" s="141"/>
      <c r="O12" s="138">
        <v>0</v>
      </c>
      <c r="P12" s="139">
        <v>1</v>
      </c>
      <c r="Q12" s="141"/>
      <c r="R12" s="138">
        <v>1</v>
      </c>
      <c r="S12" s="139">
        <v>1</v>
      </c>
      <c r="T12" s="141"/>
      <c r="U12" s="18"/>
      <c r="V12" s="18"/>
      <c r="W12" s="18"/>
      <c r="X12" s="18"/>
      <c r="Y12" s="18"/>
      <c r="Z12" s="18"/>
      <c r="AA12" s="21">
        <f t="shared" si="0"/>
        <v>2</v>
      </c>
      <c r="AB12" s="21">
        <f t="shared" si="1"/>
        <v>2</v>
      </c>
      <c r="AC12" s="21">
        <f t="shared" si="2"/>
        <v>4</v>
      </c>
      <c r="AD12" s="21">
        <f t="shared" si="3"/>
        <v>8</v>
      </c>
      <c r="AE12" s="60">
        <f t="shared" si="4"/>
        <v>0</v>
      </c>
    </row>
    <row r="13" spans="3:32" s="11" customFormat="1" ht="14.25">
      <c r="C13" s="5"/>
      <c r="D13" s="135">
        <f t="shared" si="5"/>
        <v>4</v>
      </c>
      <c r="E13" s="16"/>
      <c r="F13" s="110" t="s">
        <v>21</v>
      </c>
      <c r="G13" s="110">
        <v>1986</v>
      </c>
      <c r="H13" s="111" t="s">
        <v>65</v>
      </c>
      <c r="I13" s="138">
        <v>2</v>
      </c>
      <c r="J13" s="139">
        <v>1</v>
      </c>
      <c r="K13" s="141"/>
      <c r="L13" s="138">
        <v>0</v>
      </c>
      <c r="M13" s="139">
        <v>0</v>
      </c>
      <c r="N13" s="141"/>
      <c r="O13" s="138">
        <v>0</v>
      </c>
      <c r="P13" s="139">
        <v>1</v>
      </c>
      <c r="Q13" s="141"/>
      <c r="R13" s="138">
        <v>1</v>
      </c>
      <c r="S13" s="139">
        <v>1</v>
      </c>
      <c r="T13" s="141"/>
      <c r="U13" s="17"/>
      <c r="V13" s="17"/>
      <c r="W13" s="17"/>
      <c r="X13" s="17"/>
      <c r="Y13" s="17"/>
      <c r="Z13" s="17"/>
      <c r="AA13" s="20">
        <f t="shared" si="0"/>
        <v>2</v>
      </c>
      <c r="AB13" s="20">
        <f t="shared" si="1"/>
        <v>3</v>
      </c>
      <c r="AC13" s="20">
        <f t="shared" si="2"/>
        <v>3</v>
      </c>
      <c r="AD13" s="20">
        <f t="shared" si="3"/>
        <v>3</v>
      </c>
      <c r="AE13" s="62">
        <f t="shared" si="4"/>
        <v>0</v>
      </c>
      <c r="AF13"/>
    </row>
    <row r="14" spans="3:31" ht="14.25">
      <c r="C14" s="10"/>
      <c r="D14" s="136">
        <f t="shared" si="5"/>
        <v>5</v>
      </c>
      <c r="E14" s="49"/>
      <c r="F14" s="102" t="s">
        <v>19</v>
      </c>
      <c r="G14" s="102">
        <v>1982</v>
      </c>
      <c r="H14" s="102" t="s">
        <v>66</v>
      </c>
      <c r="I14" s="138">
        <v>0</v>
      </c>
      <c r="J14" s="139">
        <v>5</v>
      </c>
      <c r="K14" s="141"/>
      <c r="L14" s="138">
        <v>4</v>
      </c>
      <c r="M14" s="139">
        <v>4</v>
      </c>
      <c r="N14" s="141"/>
      <c r="O14" s="138">
        <v>0</v>
      </c>
      <c r="P14" s="139">
        <v>1</v>
      </c>
      <c r="Q14" s="141"/>
      <c r="R14" s="138">
        <v>2</v>
      </c>
      <c r="S14" s="139">
        <v>1</v>
      </c>
      <c r="T14" s="141"/>
      <c r="U14" s="17"/>
      <c r="V14" s="17"/>
      <c r="W14" s="17"/>
      <c r="X14" s="17"/>
      <c r="Y14" s="17"/>
      <c r="Z14" s="17"/>
      <c r="AA14" s="20">
        <f t="shared" si="0"/>
        <v>2</v>
      </c>
      <c r="AB14" s="20">
        <f t="shared" si="1"/>
        <v>6</v>
      </c>
      <c r="AC14" s="20">
        <f t="shared" si="2"/>
        <v>4</v>
      </c>
      <c r="AD14" s="20">
        <f t="shared" si="3"/>
        <v>11</v>
      </c>
      <c r="AE14" s="62">
        <f t="shared" si="4"/>
        <v>0</v>
      </c>
    </row>
    <row r="15" spans="3:32" s="11" customFormat="1" ht="14.25">
      <c r="C15" s="10"/>
      <c r="D15" s="135">
        <f t="shared" si="5"/>
        <v>6</v>
      </c>
      <c r="E15" s="16"/>
      <c r="F15" s="110" t="s">
        <v>23</v>
      </c>
      <c r="G15" s="110">
        <v>1987</v>
      </c>
      <c r="H15" s="110" t="s">
        <v>62</v>
      </c>
      <c r="I15" s="138">
        <v>0</v>
      </c>
      <c r="J15" s="139">
        <v>1</v>
      </c>
      <c r="K15" s="141"/>
      <c r="L15" s="138">
        <v>0</v>
      </c>
      <c r="M15" s="139">
        <v>5</v>
      </c>
      <c r="N15" s="141"/>
      <c r="O15" s="138">
        <v>0</v>
      </c>
      <c r="P15" s="139">
        <v>0</v>
      </c>
      <c r="Q15" s="141"/>
      <c r="R15" s="138">
        <v>1</v>
      </c>
      <c r="S15" s="139">
        <v>1</v>
      </c>
      <c r="T15" s="141"/>
      <c r="U15" s="17"/>
      <c r="V15" s="17"/>
      <c r="W15" s="17"/>
      <c r="X15" s="17"/>
      <c r="Y15" s="17"/>
      <c r="Z15" s="17"/>
      <c r="AA15" s="20">
        <f t="shared" si="0"/>
        <v>1</v>
      </c>
      <c r="AB15" s="20">
        <f t="shared" si="1"/>
        <v>1</v>
      </c>
      <c r="AC15" s="20">
        <f t="shared" si="2"/>
        <v>3</v>
      </c>
      <c r="AD15" s="20">
        <f t="shared" si="3"/>
        <v>7</v>
      </c>
      <c r="AE15" s="62">
        <f t="shared" si="4"/>
        <v>0</v>
      </c>
      <c r="AF15"/>
    </row>
    <row r="16" spans="3:31" s="11" customFormat="1" ht="14.25">
      <c r="C16" s="5"/>
      <c r="D16" s="135">
        <f t="shared" si="5"/>
        <v>7</v>
      </c>
      <c r="E16" s="16"/>
      <c r="F16" s="110" t="s">
        <v>29</v>
      </c>
      <c r="G16" s="110">
        <v>1993</v>
      </c>
      <c r="H16" s="110" t="s">
        <v>39</v>
      </c>
      <c r="I16" s="138">
        <v>0</v>
      </c>
      <c r="J16" s="139">
        <v>2</v>
      </c>
      <c r="K16" s="141"/>
      <c r="L16" s="138">
        <v>0</v>
      </c>
      <c r="M16" s="139">
        <v>0</v>
      </c>
      <c r="N16" s="141"/>
      <c r="O16" s="138">
        <v>0</v>
      </c>
      <c r="P16" s="139">
        <v>0</v>
      </c>
      <c r="Q16" s="141"/>
      <c r="R16" s="138">
        <v>1</v>
      </c>
      <c r="S16" s="139">
        <v>1</v>
      </c>
      <c r="T16" s="141"/>
      <c r="U16" s="17"/>
      <c r="V16" s="17"/>
      <c r="W16" s="17"/>
      <c r="X16" s="17"/>
      <c r="Y16" s="17"/>
      <c r="Z16" s="17"/>
      <c r="AA16" s="20">
        <f t="shared" si="0"/>
        <v>1</v>
      </c>
      <c r="AB16" s="20">
        <f t="shared" si="1"/>
        <v>1</v>
      </c>
      <c r="AC16" s="20">
        <f t="shared" si="2"/>
        <v>2</v>
      </c>
      <c r="AD16" s="20">
        <f t="shared" si="3"/>
        <v>3</v>
      </c>
      <c r="AE16" s="62">
        <f t="shared" si="4"/>
        <v>0</v>
      </c>
    </row>
    <row r="17" spans="3:31" ht="14.25">
      <c r="C17" s="10"/>
      <c r="D17" s="136">
        <f t="shared" si="5"/>
        <v>8</v>
      </c>
      <c r="E17" s="49"/>
      <c r="F17" s="102" t="s">
        <v>20</v>
      </c>
      <c r="G17" s="102">
        <v>1981</v>
      </c>
      <c r="H17" s="102" t="s">
        <v>71</v>
      </c>
      <c r="I17" s="138">
        <v>0</v>
      </c>
      <c r="J17" s="139">
        <v>1</v>
      </c>
      <c r="K17" s="141"/>
      <c r="L17" s="138">
        <v>0</v>
      </c>
      <c r="M17" s="139">
        <v>2</v>
      </c>
      <c r="N17" s="141"/>
      <c r="O17" s="138">
        <v>0</v>
      </c>
      <c r="P17" s="139">
        <v>1</v>
      </c>
      <c r="Q17" s="141"/>
      <c r="R17" s="138">
        <v>3</v>
      </c>
      <c r="S17" s="139">
        <v>2</v>
      </c>
      <c r="T17" s="141"/>
      <c r="U17" s="17"/>
      <c r="V17" s="17"/>
      <c r="W17" s="17"/>
      <c r="X17" s="17"/>
      <c r="Y17" s="17"/>
      <c r="Z17" s="17"/>
      <c r="AA17" s="20">
        <f t="shared" si="0"/>
        <v>1</v>
      </c>
      <c r="AB17" s="20">
        <f t="shared" si="1"/>
        <v>3</v>
      </c>
      <c r="AC17" s="20">
        <f t="shared" si="2"/>
        <v>4</v>
      </c>
      <c r="AD17" s="20">
        <f t="shared" si="3"/>
        <v>6</v>
      </c>
      <c r="AE17" s="62">
        <f t="shared" si="4"/>
        <v>0</v>
      </c>
    </row>
    <row r="18" spans="4:31" ht="14.25">
      <c r="D18" s="135">
        <v>2</v>
      </c>
      <c r="E18" s="49"/>
      <c r="F18" s="102" t="s">
        <v>86</v>
      </c>
      <c r="G18" s="102">
        <v>1984</v>
      </c>
      <c r="H18" s="102" t="s">
        <v>87</v>
      </c>
      <c r="I18" s="138">
        <v>0</v>
      </c>
      <c r="J18" s="139">
        <v>1</v>
      </c>
      <c r="K18" s="141"/>
      <c r="L18" s="138">
        <v>0</v>
      </c>
      <c r="M18" s="139">
        <v>0</v>
      </c>
      <c r="N18" s="141"/>
      <c r="O18" s="138">
        <v>0</v>
      </c>
      <c r="P18" s="139">
        <v>0</v>
      </c>
      <c r="Q18" s="141"/>
      <c r="R18" s="138">
        <v>3</v>
      </c>
      <c r="S18" s="139">
        <v>1</v>
      </c>
      <c r="T18" s="141"/>
      <c r="U18" s="17"/>
      <c r="V18" s="17"/>
      <c r="W18" s="17"/>
      <c r="X18" s="17"/>
      <c r="Y18" s="17"/>
      <c r="Z18" s="17"/>
      <c r="AA18" s="20">
        <f t="shared" si="0"/>
        <v>1</v>
      </c>
      <c r="AB18" s="20">
        <f t="shared" si="1"/>
        <v>3</v>
      </c>
      <c r="AC18" s="20">
        <f t="shared" si="2"/>
        <v>2</v>
      </c>
      <c r="AD18" s="20">
        <f t="shared" si="3"/>
        <v>2</v>
      </c>
      <c r="AE18" s="62">
        <f t="shared" si="4"/>
        <v>0</v>
      </c>
    </row>
    <row r="19" spans="3:36" s="11" customFormat="1" ht="14.25">
      <c r="C19"/>
      <c r="D19" s="135">
        <f>IF(AND(AA19=AA18,AB19=AB18,AC19=AC18,AD19=AD18,AE19=AE18,AF19=AF18),D18,ROW(D19)-9)</f>
        <v>10</v>
      </c>
      <c r="E19" s="16"/>
      <c r="F19" s="102" t="s">
        <v>88</v>
      </c>
      <c r="G19" s="102">
        <v>1991</v>
      </c>
      <c r="H19" s="102" t="s">
        <v>73</v>
      </c>
      <c r="I19" s="138">
        <v>0</v>
      </c>
      <c r="J19" s="139">
        <v>1</v>
      </c>
      <c r="K19" s="141"/>
      <c r="L19" s="138">
        <v>0</v>
      </c>
      <c r="M19" s="139">
        <v>1</v>
      </c>
      <c r="N19" s="141"/>
      <c r="O19" s="138">
        <v>4</v>
      </c>
      <c r="P19" s="139">
        <v>3</v>
      </c>
      <c r="Q19" s="141"/>
      <c r="R19" s="138">
        <v>0</v>
      </c>
      <c r="S19" s="139">
        <v>2</v>
      </c>
      <c r="T19" s="141"/>
      <c r="U19" s="17"/>
      <c r="V19" s="17"/>
      <c r="W19" s="17"/>
      <c r="X19" s="17"/>
      <c r="Y19" s="17"/>
      <c r="Z19" s="17"/>
      <c r="AA19" s="20">
        <f t="shared" si="0"/>
        <v>1</v>
      </c>
      <c r="AB19" s="20">
        <f t="shared" si="1"/>
        <v>4</v>
      </c>
      <c r="AC19" s="20">
        <f t="shared" si="2"/>
        <v>4</v>
      </c>
      <c r="AD19" s="20">
        <f t="shared" si="3"/>
        <v>7</v>
      </c>
      <c r="AE19" s="62">
        <f t="shared" si="4"/>
        <v>0</v>
      </c>
      <c r="AF19"/>
      <c r="AG19"/>
      <c r="AH19"/>
      <c r="AI19"/>
      <c r="AJ19"/>
    </row>
    <row r="20" spans="3:31" s="11" customFormat="1" ht="14.25">
      <c r="C20"/>
      <c r="D20" s="135">
        <f>IF(AND(AA20=AA19,AB20=AB19,AC20=AC19,AD20=AD19,AE20=AE19,AF20=AF19),D19,ROW(D20)-9)</f>
        <v>11</v>
      </c>
      <c r="E20" s="16"/>
      <c r="F20" s="102" t="s">
        <v>83</v>
      </c>
      <c r="G20" s="102">
        <v>1985</v>
      </c>
      <c r="H20" s="102" t="s">
        <v>84</v>
      </c>
      <c r="I20" s="138">
        <v>0</v>
      </c>
      <c r="J20" s="139">
        <v>1</v>
      </c>
      <c r="K20" s="141"/>
      <c r="L20" s="138">
        <v>0</v>
      </c>
      <c r="M20" s="139">
        <v>3</v>
      </c>
      <c r="N20" s="141"/>
      <c r="O20" s="138">
        <v>0</v>
      </c>
      <c r="P20" s="139">
        <v>1</v>
      </c>
      <c r="Q20" s="141"/>
      <c r="R20" s="138">
        <v>0</v>
      </c>
      <c r="S20" s="139">
        <v>1</v>
      </c>
      <c r="T20" s="141"/>
      <c r="U20" s="18"/>
      <c r="V20" s="18"/>
      <c r="W20" s="18"/>
      <c r="X20" s="18"/>
      <c r="Y20" s="18"/>
      <c r="Z20" s="18"/>
      <c r="AA20" s="21">
        <f t="shared" si="0"/>
        <v>0</v>
      </c>
      <c r="AB20" s="21">
        <f t="shared" si="1"/>
        <v>0</v>
      </c>
      <c r="AC20" s="21">
        <f t="shared" si="2"/>
        <v>4</v>
      </c>
      <c r="AD20" s="21">
        <f t="shared" si="3"/>
        <v>6</v>
      </c>
      <c r="AE20" s="60">
        <f t="shared" si="4"/>
        <v>0</v>
      </c>
    </row>
    <row r="21" spans="3:31" s="11" customFormat="1" ht="15" thickBot="1">
      <c r="C21"/>
      <c r="D21" s="153">
        <f>IF(AND(AA21=AA20,AB21=AB20,AC21=AC20,AD21=AD20,AE21=AE20,AF21=AF20),D20,ROW(D21)-9)</f>
        <v>12</v>
      </c>
      <c r="E21" s="31"/>
      <c r="F21" s="154" t="s">
        <v>34</v>
      </c>
      <c r="G21" s="154">
        <v>1984</v>
      </c>
      <c r="H21" s="154" t="s">
        <v>35</v>
      </c>
      <c r="I21" s="142">
        <v>0</v>
      </c>
      <c r="J21" s="143">
        <v>2</v>
      </c>
      <c r="K21" s="144"/>
      <c r="L21" s="142">
        <v>0</v>
      </c>
      <c r="M21" s="143">
        <v>0</v>
      </c>
      <c r="N21" s="144"/>
      <c r="O21" s="142">
        <v>0</v>
      </c>
      <c r="P21" s="143">
        <v>4</v>
      </c>
      <c r="Q21" s="144"/>
      <c r="R21" s="142">
        <v>0</v>
      </c>
      <c r="S21" s="143">
        <v>1</v>
      </c>
      <c r="T21" s="144"/>
      <c r="U21" s="24"/>
      <c r="V21" s="24"/>
      <c r="W21" s="24"/>
      <c r="X21" s="24"/>
      <c r="Y21" s="24"/>
      <c r="Z21" s="24"/>
      <c r="AA21" s="25">
        <f t="shared" si="0"/>
        <v>0</v>
      </c>
      <c r="AB21" s="25">
        <f t="shared" si="1"/>
        <v>0</v>
      </c>
      <c r="AC21" s="25">
        <f t="shared" si="2"/>
        <v>3</v>
      </c>
      <c r="AD21" s="25">
        <f t="shared" si="3"/>
        <v>7</v>
      </c>
      <c r="AE21" s="65">
        <f t="shared" si="4"/>
        <v>0</v>
      </c>
    </row>
    <row r="22" spans="3:28" s="11" customFormat="1" ht="12.75">
      <c r="C22"/>
      <c r="D22" s="1"/>
      <c r="E22" s="1"/>
      <c r="F22" s="9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5"/>
      <c r="V22" s="5"/>
      <c r="W22" s="5"/>
      <c r="X22"/>
      <c r="Y22"/>
      <c r="Z22"/>
      <c r="AA22"/>
      <c r="AB22"/>
    </row>
    <row r="23" spans="3:34" s="11" customFormat="1" ht="12.75">
      <c r="C23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5"/>
      <c r="AA23" s="5"/>
      <c r="AB23" s="5"/>
      <c r="AC23" s="5"/>
      <c r="AD23"/>
      <c r="AE23"/>
      <c r="AF23"/>
      <c r="AG23"/>
      <c r="AH23"/>
    </row>
    <row r="24" spans="3:36" s="11" customFormat="1" ht="12.75">
      <c r="C24" s="10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  <c r="AF24"/>
      <c r="AG24"/>
      <c r="AH24"/>
      <c r="AI24"/>
      <c r="AJ24"/>
    </row>
    <row r="25" spans="3:36" s="11" customFormat="1" ht="12.75">
      <c r="C25" s="10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  <c r="AF25"/>
      <c r="AG25"/>
      <c r="AH25"/>
      <c r="AI25"/>
      <c r="AJ25"/>
    </row>
    <row r="26" spans="3:36" s="11" customFormat="1" ht="12.75">
      <c r="C26" s="10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  <c r="AF26"/>
      <c r="AG26"/>
      <c r="AH26"/>
      <c r="AI26"/>
      <c r="AJ26"/>
    </row>
    <row r="27" spans="3:36" s="11" customFormat="1" ht="12.75">
      <c r="C27" s="10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  <c r="AF27"/>
      <c r="AG27"/>
      <c r="AH27"/>
      <c r="AI27"/>
      <c r="AJ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8"/>
      <c r="G32" s="8"/>
      <c r="H32" s="15"/>
      <c r="I32" s="8"/>
      <c r="J32" s="8"/>
      <c r="K32" s="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3" s="11" customFormat="1" ht="12.75">
      <c r="C33" s="10"/>
      <c r="D33" s="9"/>
      <c r="E33" s="9"/>
      <c r="F33" s="8"/>
      <c r="G33" s="8"/>
      <c r="H33" s="1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0"/>
      <c r="AB33" s="10"/>
      <c r="AC33" s="10"/>
      <c r="AD33" s="10"/>
      <c r="AE33" s="10"/>
      <c r="AF33" s="10"/>
      <c r="AG33" s="10"/>
    </row>
    <row r="34" spans="3:33" s="11" customFormat="1" ht="12.75">
      <c r="C34" s="10"/>
      <c r="D34" s="9"/>
      <c r="E34" s="9"/>
      <c r="F34" s="8"/>
      <c r="G34" s="8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0"/>
      <c r="AB34" s="10"/>
      <c r="AC34" s="10"/>
      <c r="AD34" s="10"/>
      <c r="AE34" s="10"/>
      <c r="AF34" s="10"/>
      <c r="AG34" s="10"/>
    </row>
    <row r="35" spans="3:33" s="11" customFormat="1" ht="12.75">
      <c r="C35" s="10"/>
      <c r="D35" s="9"/>
      <c r="E35" s="9"/>
      <c r="F35" s="8"/>
      <c r="G35" s="8"/>
      <c r="H35" s="1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10"/>
      <c r="AC35" s="10"/>
      <c r="AD35" s="10"/>
      <c r="AE35" s="10"/>
      <c r="AF35" s="10"/>
      <c r="AG35" s="10"/>
    </row>
    <row r="36" spans="3:33" s="11" customFormat="1" ht="21" customHeight="1">
      <c r="C36" s="10"/>
      <c r="D36" s="9"/>
      <c r="E36" s="9"/>
      <c r="F36" s="8"/>
      <c r="G36" s="8"/>
      <c r="H36" s="1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0"/>
      <c r="AC36" s="10"/>
      <c r="AD36" s="10"/>
      <c r="AE36" s="10"/>
      <c r="AF36" s="10"/>
      <c r="AG36" s="10"/>
    </row>
    <row r="37" spans="4:26" ht="12.75"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</row>
    <row r="38" spans="4:31" ht="12.75"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9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76.5" customHeight="1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0.75" customHeight="1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2:31" ht="12.75">
      <c r="B163" s="5"/>
      <c r="C163" s="5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  <c r="AB163" s="5"/>
      <c r="AC163" s="5"/>
      <c r="AD163" s="5"/>
      <c r="AE163" s="5"/>
    </row>
    <row r="164" spans="2:31" ht="12.75">
      <c r="B164" s="5"/>
      <c r="C164" s="5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5"/>
      <c r="AB164" s="5"/>
      <c r="AC164" s="5"/>
      <c r="AD164" s="5"/>
      <c r="AE164" s="5"/>
    </row>
    <row r="165" spans="2:31" ht="12.75">
      <c r="B165" s="5"/>
      <c r="C165" s="5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5"/>
      <c r="AB165" s="5"/>
      <c r="AC165" s="5"/>
      <c r="AD165" s="5"/>
      <c r="AE165" s="5"/>
    </row>
    <row r="166" spans="2:31" ht="12.75">
      <c r="B166" s="5"/>
      <c r="C166" s="5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5"/>
      <c r="AB166" s="5"/>
      <c r="AC166" s="5"/>
      <c r="AD166" s="5"/>
      <c r="AE166" s="5"/>
    </row>
    <row r="167" spans="2:31" ht="12.75">
      <c r="B167" s="5"/>
      <c r="C167" s="5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5"/>
      <c r="AB167" s="5"/>
      <c r="AC167" s="5"/>
      <c r="AD167" s="5"/>
      <c r="AE167" s="5"/>
    </row>
    <row r="168" spans="2:31" ht="12.75">
      <c r="B168" s="5"/>
      <c r="C168" s="5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5"/>
      <c r="AB168" s="5"/>
      <c r="AC168" s="5"/>
      <c r="AD168" s="5"/>
      <c r="AE168" s="5"/>
    </row>
    <row r="169" spans="2:31" ht="12.75">
      <c r="B169" s="5"/>
      <c r="C169" s="5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5"/>
      <c r="AB169" s="5"/>
      <c r="AC169" s="5"/>
      <c r="AD169" s="5"/>
      <c r="AE169" s="5"/>
    </row>
    <row r="170" spans="2:31" ht="12.75">
      <c r="B170" s="5"/>
      <c r="C170" s="5"/>
      <c r="D170" s="1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5"/>
      <c r="AB170" s="5"/>
      <c r="AC170" s="5"/>
      <c r="AD170" s="5"/>
      <c r="AE170" s="5"/>
    </row>
    <row r="171" spans="2:31" ht="12.75">
      <c r="B171" s="5"/>
      <c r="C171" s="5"/>
      <c r="D171" s="1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5"/>
      <c r="AB171" s="5"/>
      <c r="AC171" s="5"/>
      <c r="AD171" s="5"/>
      <c r="AE171" s="5"/>
    </row>
    <row r="172" spans="2:31" ht="12.75">
      <c r="B172" s="5"/>
      <c r="C172" s="5"/>
      <c r="D172" s="1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5"/>
      <c r="AC172" s="5"/>
      <c r="AD172" s="5"/>
      <c r="AE172" s="5"/>
    </row>
    <row r="173" spans="2:31" ht="12.75">
      <c r="B173" s="5"/>
      <c r="C173" s="5"/>
      <c r="D173" s="1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5"/>
      <c r="AB173" s="5"/>
      <c r="AC173" s="5"/>
      <c r="AD173" s="5"/>
      <c r="AE173" s="5"/>
    </row>
    <row r="174" spans="2:31" ht="12.75">
      <c r="B174" s="5"/>
      <c r="C174" s="5"/>
      <c r="D174" s="1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5"/>
      <c r="AB174" s="5"/>
      <c r="AC174" s="5"/>
      <c r="AD174" s="5"/>
      <c r="AE174" s="5"/>
    </row>
    <row r="175" spans="2:31" ht="12.75">
      <c r="B175" s="5"/>
      <c r="C175" s="5"/>
      <c r="D175" s="1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5"/>
      <c r="AB175" s="5"/>
      <c r="AC175" s="5"/>
      <c r="AD175" s="5"/>
      <c r="AE175" s="5"/>
    </row>
    <row r="176" spans="2:31" ht="12.75">
      <c r="B176" s="5"/>
      <c r="C176" s="5"/>
      <c r="D176" s="1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5"/>
      <c r="AB176" s="5"/>
      <c r="AC176" s="5"/>
      <c r="AD176" s="5"/>
      <c r="AE176" s="5"/>
    </row>
    <row r="177" spans="2:31" ht="12.75">
      <c r="B177" s="5"/>
      <c r="C177" s="5"/>
      <c r="D177" s="1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5"/>
      <c r="AB177" s="5"/>
      <c r="AC177" s="5"/>
      <c r="AD177" s="5"/>
      <c r="AE177" s="5"/>
    </row>
    <row r="178" spans="2:31" ht="12.75">
      <c r="B178" s="5"/>
      <c r="C178" s="5"/>
      <c r="D178" s="1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5"/>
      <c r="AB178" s="5"/>
      <c r="AC178" s="5"/>
      <c r="AD178" s="5"/>
      <c r="AE178" s="5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4:26" ht="12.75"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4:26" ht="12.75"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4:26" ht="12.75"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4:26" ht="12.75"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4:26" ht="12.75"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4:26" ht="12.75"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4:26" ht="12.75"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4:26" ht="12.75"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4:26" ht="12.75"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4:26" ht="12.75"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4:26" ht="12.75"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4:26" ht="12.75"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4:26" ht="12.75"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4:26" ht="12.75"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4:26" ht="12.75"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4:26" ht="12.75"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</sheetData>
  <sheetProtection/>
  <mergeCells count="4">
    <mergeCell ref="F2:AC2"/>
    <mergeCell ref="F3:AC3"/>
    <mergeCell ref="AD3:AE3"/>
    <mergeCell ref="F4:AC4"/>
  </mergeCells>
  <printOptions/>
  <pageMargins left="0.787401575" right="0.787401575" top="0.984251969" bottom="0.984251969" header="0.4921259845" footer="0.4921259845"/>
  <pageSetup horizontalDpi="300" verticalDpi="300" orientation="landscape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spravce</cp:lastModifiedBy>
  <cp:lastPrinted>2013-08-25T14:58:55Z</cp:lastPrinted>
  <dcterms:created xsi:type="dcterms:W3CDTF">1997-01-24T11:07:25Z</dcterms:created>
  <dcterms:modified xsi:type="dcterms:W3CDTF">2013-09-02T07:16:21Z</dcterms:modified>
  <cp:category/>
  <cp:version/>
  <cp:contentType/>
  <cp:contentStatus/>
</cp:coreProperties>
</file>