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91" windowWidth="7650" windowHeight="9120" activeTab="0"/>
  </bookViews>
  <sheets>
    <sheet name="Podle abecedy" sheetId="1" r:id="rId1"/>
    <sheet name="Podle počtu účastí" sheetId="2" r:id="rId2"/>
    <sheet name="Podle úspěšnosti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Sack?</author>
  </authors>
  <commentList>
    <comment ref="B43" authorId="0">
      <text>
        <r>
          <rPr>
            <b/>
            <sz val="10"/>
            <color indexed="14"/>
            <rFont val="Tahoma"/>
            <family val="2"/>
          </rPr>
          <t xml:space="preserve">ALPINUS/REEBOK/OCÚN/ZASILATELSTVÍ
</t>
        </r>
        <r>
          <rPr>
            <b/>
            <sz val="10"/>
            <color indexed="53"/>
            <rFont val="Tahoma"/>
            <family val="2"/>
          </rPr>
          <t xml:space="preserve">MČR 1999 (Brumlovka 20.-21.11.) 3. (60)
</t>
        </r>
        <r>
          <rPr>
            <b/>
            <sz val="10"/>
            <color indexed="60"/>
            <rFont val="Tahoma"/>
            <family val="2"/>
          </rPr>
          <t>ČP 1999 1.
SP 1999 18.</t>
        </r>
        <r>
          <rPr>
            <b/>
            <sz val="10"/>
            <color indexed="12"/>
            <rFont val="Tahoma"/>
            <family val="2"/>
          </rPr>
          <t xml:space="preserve">
Matador české lezecké scény.
Věk:
Výška:
Váha:
Míry:    /    /   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Lomnice(1.-2.4.2000) 1.(57)
2.ČP Havířov(13.-14.5.2000)  .(  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4.(48)
4.ČP Choceň(21.22.10.2000) 3.(?)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PIETRA MURATA 8b+ </t>
        </r>
        <r>
          <rPr>
            <sz val="10"/>
            <color indexed="8"/>
            <rFont val="Tahoma"/>
            <family val="2"/>
          </rPr>
          <t xml:space="preserve">tréninkově </t>
        </r>
        <r>
          <rPr>
            <b/>
            <sz val="10"/>
            <color indexed="8"/>
            <rFont val="Tahoma"/>
            <family val="2"/>
          </rPr>
          <t>6x</t>
        </r>
        <r>
          <rPr>
            <sz val="10"/>
            <color indexed="8"/>
            <rFont val="Tahoma"/>
            <family val="2"/>
          </rPr>
          <t xml:space="preserve"> za sebou
</t>
        </r>
      </text>
    </comment>
    <comment ref="B120" authorId="0">
      <text>
        <r>
          <rPr>
            <b/>
            <sz val="10"/>
            <color indexed="14"/>
            <rFont val="Tahoma"/>
            <family val="2"/>
          </rPr>
          <t>Rock pillars/Singing Rock/MLO</t>
        </r>
        <r>
          <rPr>
            <b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17 let</t>
        </r>
        <r>
          <rPr>
            <b/>
            <sz val="10"/>
            <color indexed="12"/>
            <rFont val="Tahoma"/>
            <family val="2"/>
          </rPr>
          <t xml:space="preserve">
Objev letošní sezóny (2000),jeden z nejtaletovanějších lezců poslední doby
Věk:
Výška:
Váha:
Míry:    /    /
</t>
        </r>
        <r>
          <rPr>
            <b/>
            <sz val="10"/>
            <color indexed="53"/>
            <rFont val="Tahoma"/>
            <family val="2"/>
          </rPr>
          <t xml:space="preserve">1.SP Chamonix(12.-13.7.2000) 29. (74)
</t>
        </r>
        <r>
          <rPr>
            <b/>
            <sz val="10"/>
            <color indexed="17"/>
            <rFont val="Tahoma"/>
            <family val="2"/>
          </rPr>
          <t>1.ČP Lomnice(1.2.4.2000) 29.(57)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1. (30)
3.ČP Brumlovka(14.-15.10.2000) 1.(48)
4.ČP Choceň(21.22.10.2000) 2.(?)
</t>
        </r>
        <r>
          <rPr>
            <b/>
            <sz val="10"/>
            <color indexed="8"/>
            <rFont val="Tahoma"/>
            <family val="2"/>
          </rPr>
          <t>Nejtěžší cesta - zatím - MISSINK LINK 8b+ Osp(2000)</t>
        </r>
      </text>
    </comment>
    <comment ref="B47" authorId="0">
      <text>
        <r>
          <rPr>
            <b/>
            <sz val="10"/>
            <color indexed="14"/>
            <rFont val="Tahoma"/>
            <family val="2"/>
          </rPr>
          <t>TRIOP Zlín/TJ Ruzyň/Singing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6"/>
            <rFont val="Tahoma"/>
            <family val="2"/>
          </rPr>
          <t>ČP 1999 5.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2.(57)</t>
        </r>
        <r>
          <rPr>
            <b/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2.(48)
4.ČP Choceň(21.22.10.2000) 4.(?)</t>
        </r>
      </text>
    </comment>
    <comment ref="B124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11.(57)</t>
        </r>
      </text>
    </comment>
    <comment ref="B169" authorId="0">
      <text>
        <r>
          <rPr>
            <b/>
            <sz val="10"/>
            <color indexed="14"/>
            <rFont val="Tahoma"/>
            <family val="2"/>
          </rPr>
          <t>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4.(57)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5. (30)</t>
        </r>
      </text>
    </comment>
    <comment ref="B64" authorId="0">
      <text>
        <r>
          <rPr>
            <b/>
            <sz val="10"/>
            <color indexed="14"/>
            <rFont val="Tahoma"/>
            <family val="2"/>
          </rPr>
          <t xml:space="preserve">Rock pillars/Singing Rock/A9/Block Wall
</t>
        </r>
        <r>
          <rPr>
            <b/>
            <sz val="10"/>
            <color indexed="8"/>
            <rFont val="Tahoma"/>
            <family val="2"/>
          </rPr>
          <t xml:space="preserve">SLK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3.(57)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4.ČP Choceň(21.22.10.2000) 1.(?)
</t>
        </r>
      </text>
    </comment>
    <comment ref="B227" authorId="0">
      <text>
        <r>
          <rPr>
            <b/>
            <sz val="10"/>
            <color indexed="14"/>
            <rFont val="Tahoma"/>
            <family val="2"/>
          </rPr>
          <t xml:space="preserve">Singing Rock/HO Lomnice 
</t>
        </r>
        <r>
          <rPr>
            <b/>
            <sz val="10"/>
            <color indexed="8"/>
            <rFont val="Tahoma"/>
            <family val="2"/>
          </rPr>
          <t>trenér mládeže HO Lomnice
Věk:
Výška:
Váha:
Míry:    /    /</t>
        </r>
        <r>
          <rPr>
            <b/>
            <sz val="10"/>
            <color indexed="14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4.místo 2000 24hod na Prachově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1.ČP Lomnice(1.2.4.2000)48.(57)
</t>
        </r>
      </text>
    </comment>
    <comment ref="B177" authorId="0">
      <text>
        <r>
          <rPr>
            <b/>
            <sz val="8"/>
            <rFont val="Tahoma"/>
            <family val="2"/>
          </rPr>
          <t>trenér mládeže HO Lomnice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4"/>
            <rFont val="Tahoma"/>
            <family val="2"/>
          </rPr>
          <t xml:space="preserve">4.místo 2000 24hod na Prachově
</t>
        </r>
        <r>
          <rPr>
            <b/>
            <sz val="10"/>
            <color indexed="17"/>
            <rFont val="Tahoma"/>
            <family val="2"/>
          </rPr>
          <t>1.ČP Lomnice(1.2.4.2000) 54.(57)</t>
        </r>
      </text>
    </comment>
    <comment ref="B28" authorId="0">
      <text>
        <r>
          <rPr>
            <b/>
            <sz val="10"/>
            <color indexed="14"/>
            <rFont val="Tahoma"/>
            <family val="2"/>
          </rPr>
          <t xml:space="preserve">Šumperk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35.(57)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2. (30)
</t>
        </r>
      </text>
    </comment>
    <comment ref="B168" authorId="0">
      <text>
        <r>
          <rPr>
            <b/>
            <sz val="10"/>
            <color indexed="14"/>
            <rFont val="Tahoma"/>
            <family val="2"/>
          </rPr>
          <t xml:space="preserve">SALTIC Zlín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8.(57)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3. (30)</t>
        </r>
      </text>
    </comment>
    <comment ref="B151" authorId="0">
      <text>
        <r>
          <rPr>
            <b/>
            <sz val="10"/>
            <color indexed="14"/>
            <rFont val="Tahoma"/>
            <family val="2"/>
          </rPr>
          <t>HO Beroun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4. (30)
</t>
        </r>
        <r>
          <rPr>
            <b/>
            <sz val="10"/>
            <color indexed="16"/>
            <rFont val="Tahoma"/>
            <family val="2"/>
          </rPr>
          <t xml:space="preserve">SP 1999 47.
</t>
        </r>
      </text>
    </comment>
    <comment ref="B82" authorId="0">
      <text>
        <r>
          <rPr>
            <b/>
            <sz val="10"/>
            <color indexed="14"/>
            <rFont val="Tahoma"/>
            <family val="2"/>
          </rPr>
          <t xml:space="preserve">ELIASS/TTRIOP/BEAL
Věk:
Výška:
Váha:
Míry:    /    /
</t>
        </r>
        <r>
          <rPr>
            <b/>
            <sz val="10"/>
            <color indexed="53"/>
            <rFont val="Tahoma"/>
            <family val="2"/>
          </rPr>
          <t xml:space="preserve">MČR 1999 (Brumlovka 20.-21.11.) 4.(60)
</t>
        </r>
        <r>
          <rPr>
            <b/>
            <sz val="10"/>
            <color indexed="60"/>
            <rFont val="Tahoma"/>
            <family val="2"/>
          </rPr>
          <t>ČP 1999 2.
SP 1999 54.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6. (30)
</t>
        </r>
      </text>
    </comment>
    <comment ref="B167" authorId="0">
      <text>
        <r>
          <rPr>
            <b/>
            <sz val="10"/>
            <color indexed="14"/>
            <rFont val="Tahoma"/>
            <family val="2"/>
          </rPr>
          <t xml:space="preserve">APRI Rožnov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18.(57)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8. (30)</t>
        </r>
      </text>
    </comment>
    <comment ref="B21" authorId="0">
      <text>
        <r>
          <rPr>
            <b/>
            <sz val="10"/>
            <color indexed="14"/>
            <rFont val="Tahoma"/>
            <family val="2"/>
          </rPr>
          <t>TRIOP/Singing Rock/TJ TŽ Třinec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5.(60)
</t>
        </r>
        <r>
          <rPr>
            <b/>
            <sz val="10"/>
            <color indexed="60"/>
            <rFont val="Tahoma"/>
            <family val="2"/>
          </rPr>
          <t>ČP 1999 7.
SP 1999 20.
Věk:
Výška:
Váha:
Míry:    /    /</t>
        </r>
      </text>
    </comment>
    <comment ref="B76" authorId="0">
      <text>
        <r>
          <rPr>
            <b/>
            <sz val="10"/>
            <color indexed="14"/>
            <rFont val="Tahoma"/>
            <family val="2"/>
          </rPr>
          <t>Praha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6.(60)
</t>
        </r>
        <r>
          <rPr>
            <b/>
            <sz val="10"/>
            <color indexed="60"/>
            <rFont val="Tahoma"/>
            <family val="2"/>
          </rPr>
          <t>ČP 1999 4.</t>
        </r>
      </text>
    </comment>
    <comment ref="B11" authorId="0">
      <text>
        <r>
          <rPr>
            <b/>
            <sz val="10"/>
            <color indexed="14"/>
            <rFont val="Tahoma"/>
            <family val="2"/>
          </rPr>
          <t xml:space="preserve">Saltic/Singing Rock
</t>
        </r>
        <r>
          <rPr>
            <b/>
            <sz val="10"/>
            <color indexed="12"/>
            <rFont val="Tahoma"/>
            <family val="2"/>
          </rPr>
          <t>Melánek
Několikanásobný mistr ČR a výtěz závodů ČP
v poslední době dává přednost lezení na skalách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7.(60)
</t>
        </r>
        <r>
          <rPr>
            <b/>
            <sz val="10"/>
            <color indexed="60"/>
            <rFont val="Tahoma"/>
            <family val="2"/>
          </rPr>
          <t>ČP 1999 3.
Věk:
Výška:
Váha:
Míry:    /    /</t>
        </r>
      </text>
    </comment>
    <comment ref="B188" authorId="0">
      <text>
        <r>
          <rPr>
            <b/>
            <sz val="10"/>
            <color indexed="14"/>
            <rFont val="Tahoma"/>
            <family val="2"/>
          </rPr>
          <t xml:space="preserve">Hudy sport
</t>
        </r>
        <r>
          <rPr>
            <b/>
            <sz val="10"/>
            <color indexed="12"/>
            <rFont val="Tahoma"/>
            <family val="2"/>
          </rPr>
          <t>Nejopěvovanější lezec ČR poslední doby díky RT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8.(60)
</t>
        </r>
      </text>
    </comment>
    <comment ref="B110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16.(57)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60"/>
            <rFont val="Tahoma"/>
            <family val="2"/>
          </rPr>
          <t>ČP 1999 6.</t>
        </r>
      </text>
    </comment>
    <comment ref="B128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60"/>
            <rFont val="Tahoma"/>
            <family val="2"/>
          </rPr>
          <t xml:space="preserve">ČP 1999 8.
</t>
        </r>
        <r>
          <rPr>
            <b/>
            <sz val="10"/>
            <color indexed="17"/>
            <rFont val="Tahoma"/>
            <family val="2"/>
          </rPr>
          <t>1.ČP Lomnice(1.2.4.2000) 11.(57)</t>
        </r>
        <r>
          <rPr>
            <b/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3.(48)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>UKR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5.(?)</t>
        </r>
      </text>
    </comment>
    <comment ref="B146" authorId="0">
      <text>
        <r>
          <rPr>
            <b/>
            <sz val="10"/>
            <color indexed="14"/>
            <rFont val="Tahoma"/>
            <family val="2"/>
          </rPr>
          <t>Rock Pillars/Singing rock</t>
        </r>
        <r>
          <rPr>
            <b/>
            <sz val="10"/>
            <color indexed="8"/>
            <rFont val="Tahoma"/>
            <family val="2"/>
          </rPr>
          <t xml:space="preserve">
UKR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5.(?)</t>
        </r>
      </text>
    </comment>
    <comment ref="B12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1.</t>
        </r>
      </text>
    </comment>
    <comment ref="B4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2.</t>
        </r>
      </text>
    </comment>
    <comment ref="B14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3.</t>
        </r>
      </text>
    </comment>
    <comment ref="B1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21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6.</t>
        </r>
      </text>
    </comment>
    <comment ref="B1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1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S32" authorId="0">
      <text>
        <r>
          <rPr>
            <b/>
            <sz val="10"/>
            <color indexed="14"/>
            <rFont val="Tahoma"/>
            <family val="2"/>
          </rPr>
          <t>SALTIC/Singing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3. (21)
</t>
        </r>
        <r>
          <rPr>
            <b/>
            <sz val="10"/>
            <color indexed="12"/>
            <rFont val="Tahoma"/>
            <family val="2"/>
          </rPr>
          <t xml:space="preserve">ČP 1999 3.
</t>
        </r>
        <r>
          <rPr>
            <b/>
            <sz val="10"/>
            <color indexed="16"/>
            <rFont val="Tahoma"/>
            <family val="2"/>
          </rPr>
          <t xml:space="preserve">SP 1999 29.
</t>
        </r>
        <r>
          <rPr>
            <b/>
            <sz val="10"/>
            <color indexed="17"/>
            <rFont val="Tahoma"/>
            <family val="2"/>
          </rPr>
          <t>1.ČP Lomnice(1.2.-4.2000) 5.(20)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3.(10)
3.ČP Brumlovka(14.15.10.2000) 5.(21)
4.ČP Choceň(21.22.10.2000) 3.(?)</t>
        </r>
        <r>
          <rPr>
            <b/>
            <sz val="10"/>
            <color indexed="53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10"/>
            <color indexed="14"/>
            <rFont val="Tahoma"/>
            <family val="2"/>
          </rPr>
          <t xml:space="preserve">PART.CZ/Rock pillars/Hudy sport/Nutrend
Věk:
Výška:
Váha:
Míry:    /    /
</t>
        </r>
        <r>
          <rPr>
            <b/>
            <sz val="10"/>
            <color indexed="53"/>
            <rFont val="Tahoma"/>
            <family val="2"/>
          </rPr>
          <t xml:space="preserve">MČR 1999 (Brumlovka 20.-21.11.) 2. (21)
</t>
        </r>
        <r>
          <rPr>
            <b/>
            <sz val="10"/>
            <color indexed="12"/>
            <rFont val="Tahoma"/>
            <family val="2"/>
          </rPr>
          <t xml:space="preserve">ČP 1999 1.
</t>
        </r>
        <r>
          <rPr>
            <b/>
            <sz val="10"/>
            <color indexed="60"/>
            <rFont val="Tahoma"/>
            <family val="2"/>
          </rPr>
          <t>SP 1999 22.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31. (55)
</t>
        </r>
        <r>
          <rPr>
            <b/>
            <sz val="10"/>
            <color indexed="17"/>
            <rFont val="Tahoma"/>
            <family val="2"/>
          </rPr>
          <t>1.ČP Lomnice(1.-2.4.2000) 1.(20)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1. (10)
3.ČP Brumlovka(14.15.10.2000) 1.(21)
4.ČP Choceň(21.22.10.2000) 1.(?)</t>
        </r>
      </text>
    </comment>
    <comment ref="U38" authorId="0">
      <text>
        <r>
          <rPr>
            <b/>
            <sz val="8"/>
            <rFont val="Tahoma"/>
            <family val="0"/>
          </rPr>
          <t>Petr Sacký:</t>
        </r>
        <r>
          <rPr>
            <sz val="8"/>
            <rFont val="Tahoma"/>
            <family val="0"/>
          </rPr>
          <t xml:space="preserve">
</t>
        </r>
      </text>
    </comment>
    <comment ref="S41" authorId="0">
      <text>
        <r>
          <rPr>
            <b/>
            <sz val="8"/>
            <color indexed="14"/>
            <rFont val="Tahoma"/>
            <family val="2"/>
          </rPr>
          <t xml:space="preserve">EGGENBERG-pivovar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8.(20)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7. (10)
</t>
        </r>
      </text>
    </comment>
    <comment ref="S42" authorId="0">
      <text>
        <r>
          <rPr>
            <b/>
            <sz val="10"/>
            <color indexed="14"/>
            <rFont val="Tahoma"/>
            <family val="2"/>
          </rPr>
          <t>SALEWA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8.(21)
</t>
        </r>
        <r>
          <rPr>
            <b/>
            <sz val="10"/>
            <color indexed="12"/>
            <rFont val="Tahoma"/>
            <family val="2"/>
          </rPr>
          <t xml:space="preserve">ČP 1999 7.
</t>
        </r>
        <r>
          <rPr>
            <b/>
            <sz val="10"/>
            <color indexed="17"/>
            <rFont val="Tahoma"/>
            <family val="2"/>
          </rPr>
          <t>1.ČP Lomnice(1.2.4.2000) 9.(20)</t>
        </r>
      </text>
    </comment>
    <comment ref="S45" authorId="0">
      <text>
        <r>
          <rPr>
            <b/>
            <sz val="10"/>
            <color indexed="14"/>
            <rFont val="Tahoma"/>
            <family val="2"/>
          </rPr>
          <t>HO Hejnice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6.(21)
</t>
        </r>
        <r>
          <rPr>
            <b/>
            <sz val="10"/>
            <color indexed="12"/>
            <rFont val="Tahoma"/>
            <family val="2"/>
          </rPr>
          <t xml:space="preserve">ČP 1999 6.
</t>
        </r>
        <r>
          <rPr>
            <b/>
            <sz val="10"/>
            <color indexed="17"/>
            <rFont val="Tahoma"/>
            <family val="2"/>
          </rPr>
          <t>1.ČP Lomnice(1.2.4.2000) 11.(20)</t>
        </r>
        <r>
          <rPr>
            <b/>
            <sz val="10"/>
            <color indexed="12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4.ČP Choceň(21.22.10.2000) 5.(?)
</t>
        </r>
      </text>
    </comment>
    <comment ref="S46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12"/>
            <rFont val="Tahoma"/>
            <family val="2"/>
          </rPr>
          <t xml:space="preserve">ČP 1999 8.
</t>
        </r>
        <r>
          <rPr>
            <b/>
            <sz val="10"/>
            <color indexed="17"/>
            <rFont val="Tahoma"/>
            <family val="2"/>
          </rPr>
          <t>1.ČP Lomnice(1.2.4.2000) 17.(20)</t>
        </r>
      </text>
    </comment>
    <comment ref="S49" authorId="0">
      <text>
        <r>
          <rPr>
            <b/>
            <sz val="10"/>
            <color indexed="14"/>
            <rFont val="Tahoma"/>
            <family val="2"/>
          </rPr>
          <t xml:space="preserve">BRNO
Věk:
Výška:
Váha:
Míry:    /    /
</t>
        </r>
        <r>
          <rPr>
            <b/>
            <sz val="10"/>
            <color indexed="53"/>
            <rFont val="Tahoma"/>
            <family val="2"/>
          </rPr>
          <t>MČR 1999 (Brumlovka 20.-21.11.) 7.(21)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35. (55)
</t>
        </r>
        <r>
          <rPr>
            <b/>
            <sz val="10"/>
            <color indexed="17"/>
            <rFont val="Tahoma"/>
            <family val="2"/>
          </rPr>
          <t>1.ČP Lomnice(1.2.4.2000) 3.(20)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2. (10)
</t>
        </r>
      </text>
    </comment>
    <comment ref="S58" authorId="0">
      <text>
        <r>
          <rPr>
            <b/>
            <sz val="10"/>
            <color indexed="14"/>
            <rFont val="Tahoma"/>
            <family val="2"/>
          </rPr>
          <t xml:space="preserve">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13.(20)</t>
        </r>
      </text>
    </comment>
    <comment ref="S59" authorId="0">
      <text>
        <r>
          <rPr>
            <b/>
            <sz val="10"/>
            <color indexed="14"/>
            <rFont val="Tahoma"/>
            <family val="2"/>
          </rPr>
          <t>TRIOP/Univerzita 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ČP 1999 5.
</t>
        </r>
        <r>
          <rPr>
            <b/>
            <sz val="10"/>
            <color indexed="17"/>
            <rFont val="Tahoma"/>
            <family val="2"/>
          </rPr>
          <t>3.ČP Brumlovka(14.15.10.2000) 5.(21)
4.ČP Choceň(21.22.10.2000) 2.(?)</t>
        </r>
      </text>
    </comment>
    <comment ref="S60" authorId="0">
      <text>
        <r>
          <rPr>
            <b/>
            <sz val="10"/>
            <color indexed="14"/>
            <rFont val="Tahoma"/>
            <family val="2"/>
          </rPr>
          <t>Univerzita 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5.(21)
</t>
        </r>
        <r>
          <rPr>
            <b/>
            <sz val="10"/>
            <color indexed="17"/>
            <rFont val="Tahoma"/>
            <family val="2"/>
          </rPr>
          <t>1.ČP Lomnice(2.2.4.2000) 7.(20)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4.(?)</t>
        </r>
      </text>
    </comment>
    <comment ref="S63" authorId="0">
      <text>
        <r>
          <rPr>
            <b/>
            <sz val="10"/>
            <color indexed="60"/>
            <rFont val="Tahoma"/>
            <family val="2"/>
          </rPr>
          <t xml:space="preserve">Věk:
Výška:
Váha:
Míry:    /    /
SP 1999 53.
</t>
        </r>
      </text>
    </comment>
    <comment ref="S67" authorId="0">
      <text>
        <r>
          <rPr>
            <b/>
            <sz val="10"/>
            <color indexed="14"/>
            <rFont val="Tahoma"/>
            <family val="2"/>
          </rPr>
          <t xml:space="preserve">Spoltrade group/USK Slavie Ústí n.L.
Věk:
Výška:
Váha:
Míry:    /    /
</t>
        </r>
        <r>
          <rPr>
            <b/>
            <sz val="10"/>
            <color indexed="63"/>
            <rFont val="Tahoma"/>
            <family val="2"/>
          </rPr>
          <t xml:space="preserve">první Češka  SLIMLINE Frankenjura 10-
OS už 7b - Francie
</t>
        </r>
        <r>
          <rPr>
            <b/>
            <sz val="10"/>
            <color indexed="53"/>
            <rFont val="Tahoma"/>
            <family val="2"/>
          </rPr>
          <t xml:space="preserve">MČR 1999 (Brumlovka 20.-21.11.) 4. (21)
</t>
        </r>
        <r>
          <rPr>
            <b/>
            <sz val="10"/>
            <color indexed="12"/>
            <rFont val="Tahoma"/>
            <family val="2"/>
          </rPr>
          <t xml:space="preserve">ČP 1999 4.
</t>
        </r>
        <r>
          <rPr>
            <b/>
            <sz val="10"/>
            <color indexed="60"/>
            <rFont val="Tahoma"/>
            <family val="2"/>
          </rPr>
          <t>SP 1999 49.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28. (55)
</t>
        </r>
        <r>
          <rPr>
            <b/>
            <sz val="10"/>
            <color indexed="17"/>
            <rFont val="Tahoma"/>
            <family val="2"/>
          </rPr>
          <t>1.ČP Lomnice(1.2.4.2000) 6.(20)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4.(10)
3.ČP Brumlovka(14.15.10.2000) 2.(21)</t>
        </r>
      </text>
    </comment>
    <comment ref="S69" authorId="0">
      <text>
        <r>
          <rPr>
            <b/>
            <sz val="10"/>
            <color indexed="14"/>
            <rFont val="Tahoma"/>
            <family val="2"/>
          </rPr>
          <t>TRIOP/Singing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1. (21)
</t>
        </r>
        <r>
          <rPr>
            <b/>
            <sz val="10"/>
            <color indexed="12"/>
            <rFont val="Tahoma"/>
            <family val="2"/>
          </rPr>
          <t xml:space="preserve">ČP 1999 2.
</t>
        </r>
        <r>
          <rPr>
            <b/>
            <sz val="10"/>
            <color indexed="60"/>
            <rFont val="Tahoma"/>
            <family val="2"/>
          </rPr>
          <t xml:space="preserve">SP 1999 40.
</t>
        </r>
      </text>
    </comment>
  </commentList>
</comments>
</file>

<file path=xl/comments2.xml><?xml version="1.0" encoding="utf-8"?>
<comments xmlns="http://schemas.openxmlformats.org/spreadsheetml/2006/main">
  <authors>
    <author>Petr Sack?</author>
  </authors>
  <commentList>
    <comment ref="B20" authorId="0">
      <text>
        <r>
          <rPr>
            <b/>
            <sz val="10"/>
            <color indexed="14"/>
            <rFont val="Tahoma"/>
            <family val="2"/>
          </rPr>
          <t xml:space="preserve">Saltic/Singing Rock
</t>
        </r>
        <r>
          <rPr>
            <b/>
            <sz val="10"/>
            <color indexed="12"/>
            <rFont val="Tahoma"/>
            <family val="2"/>
          </rPr>
          <t>Melánek
Několikanásobný mistr ČR a výtěz závodů ČP
v poslední době dává přednost lezení na skalách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7.(60)
</t>
        </r>
        <r>
          <rPr>
            <b/>
            <sz val="10"/>
            <color indexed="60"/>
            <rFont val="Tahoma"/>
            <family val="2"/>
          </rPr>
          <t>ČP 1999 3.
Věk:
Výška:
Váha:
Míry:    /    /</t>
        </r>
      </text>
    </comment>
    <comment ref="B2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3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1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52" authorId="0">
      <text>
        <r>
          <rPr>
            <b/>
            <sz val="10"/>
            <color indexed="14"/>
            <rFont val="Tahoma"/>
            <family val="2"/>
          </rPr>
          <t>TRIOP/Singing Rock/TJ TŽ Třinec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5.(60)
</t>
        </r>
        <r>
          <rPr>
            <b/>
            <sz val="10"/>
            <color indexed="60"/>
            <rFont val="Tahoma"/>
            <family val="2"/>
          </rPr>
          <t>ČP 1999 7.
SP 1999 20.
Věk:
Výška:
Váha:
Míry:    /    /</t>
        </r>
      </text>
    </comment>
    <comment ref="B35" authorId="0">
      <text>
        <r>
          <rPr>
            <b/>
            <sz val="10"/>
            <color indexed="14"/>
            <rFont val="Tahoma"/>
            <family val="2"/>
          </rPr>
          <t xml:space="preserve">Šumperk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35.(57)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2. (30)
</t>
        </r>
      </text>
    </comment>
    <comment ref="B16" authorId="0">
      <text>
        <r>
          <rPr>
            <b/>
            <sz val="10"/>
            <color indexed="14"/>
            <rFont val="Tahoma"/>
            <family val="2"/>
          </rPr>
          <t xml:space="preserve">ALPINUS/REEBOK/OCÚN/ZASILATELSTVÍ
</t>
        </r>
        <r>
          <rPr>
            <b/>
            <sz val="10"/>
            <color indexed="53"/>
            <rFont val="Tahoma"/>
            <family val="2"/>
          </rPr>
          <t xml:space="preserve">MČR 1999 (Brumlovka 20.-21.11.) 3. (60)
</t>
        </r>
        <r>
          <rPr>
            <b/>
            <sz val="10"/>
            <color indexed="60"/>
            <rFont val="Tahoma"/>
            <family val="2"/>
          </rPr>
          <t>ČP 1999 1.
SP 1999 18.</t>
        </r>
        <r>
          <rPr>
            <b/>
            <sz val="10"/>
            <color indexed="12"/>
            <rFont val="Tahoma"/>
            <family val="2"/>
          </rPr>
          <t xml:space="preserve">
Matador české lezecké scény.
Věk:
Výška:
Váha:
Míry:    /    /   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Lomnice(1.-2.4.2000) 1.(57)
2.ČP Havířov(13.-14.5.2000)  .(  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4.(48)
4.ČP Choceň(21.22.10.2000) 3.(?)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PIETRA MURATA 8b+ </t>
        </r>
        <r>
          <rPr>
            <sz val="10"/>
            <color indexed="8"/>
            <rFont val="Tahoma"/>
            <family val="2"/>
          </rPr>
          <t xml:space="preserve">tréninkově </t>
        </r>
        <r>
          <rPr>
            <b/>
            <sz val="10"/>
            <color indexed="8"/>
            <rFont val="Tahoma"/>
            <family val="2"/>
          </rPr>
          <t>6x</t>
        </r>
        <r>
          <rPr>
            <sz val="10"/>
            <color indexed="8"/>
            <rFont val="Tahoma"/>
            <family val="2"/>
          </rPr>
          <t xml:space="preserve"> za sebou
</t>
        </r>
      </text>
    </comment>
    <comment ref="B3" authorId="0">
      <text>
        <r>
          <rPr>
            <b/>
            <sz val="10"/>
            <color indexed="14"/>
            <rFont val="Tahoma"/>
            <family val="2"/>
          </rPr>
          <t>TRIOP Zlín/TJ Ruzyň/Singing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6"/>
            <rFont val="Tahoma"/>
            <family val="2"/>
          </rPr>
          <t>ČP 1999 5.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2.(57)</t>
        </r>
        <r>
          <rPr>
            <b/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2.(48)
4.ČP Choceň(21.22.10.2000) 4.(?)</t>
        </r>
      </text>
    </comment>
    <comment ref="B3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2.</t>
        </r>
      </text>
    </comment>
    <comment ref="B88" authorId="0">
      <text>
        <r>
          <rPr>
            <b/>
            <sz val="10"/>
            <color indexed="14"/>
            <rFont val="Tahoma"/>
            <family val="2"/>
          </rPr>
          <t xml:space="preserve">Rock pillars/Singing Rock/A9/Block Wall
</t>
        </r>
        <r>
          <rPr>
            <b/>
            <sz val="10"/>
            <color indexed="8"/>
            <rFont val="Tahoma"/>
            <family val="2"/>
          </rPr>
          <t xml:space="preserve">SLK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3.(57)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4.ČP Choceň(21.22.10.2000) 1.(?)
</t>
        </r>
      </text>
    </comment>
    <comment ref="B227" authorId="0">
      <text>
        <r>
          <rPr>
            <b/>
            <sz val="10"/>
            <color indexed="8"/>
            <rFont val="Tahoma"/>
            <family val="2"/>
          </rPr>
          <t>UKR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5.(?)</t>
        </r>
      </text>
    </comment>
    <comment ref="B154" authorId="0">
      <text>
        <r>
          <rPr>
            <b/>
            <sz val="10"/>
            <color indexed="14"/>
            <rFont val="Tahoma"/>
            <family val="2"/>
          </rPr>
          <t>Praha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6.(60)
</t>
        </r>
        <r>
          <rPr>
            <b/>
            <sz val="10"/>
            <color indexed="60"/>
            <rFont val="Tahoma"/>
            <family val="2"/>
          </rPr>
          <t>ČP 1999 4.</t>
        </r>
      </text>
    </comment>
    <comment ref="B10" authorId="0">
      <text>
        <r>
          <rPr>
            <b/>
            <sz val="10"/>
            <color indexed="14"/>
            <rFont val="Tahoma"/>
            <family val="2"/>
          </rPr>
          <t xml:space="preserve">ELIASS/TTRIOP/BEAL
Věk:
Výška:
Váha:
Míry:    /    /
</t>
        </r>
        <r>
          <rPr>
            <b/>
            <sz val="10"/>
            <color indexed="53"/>
            <rFont val="Tahoma"/>
            <family val="2"/>
          </rPr>
          <t xml:space="preserve">MČR 1999 (Brumlovka 20.-21.11.) 4.(60)
</t>
        </r>
        <r>
          <rPr>
            <b/>
            <sz val="10"/>
            <color indexed="60"/>
            <rFont val="Tahoma"/>
            <family val="2"/>
          </rPr>
          <t>ČP 1999 2.
SP 1999 54.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6. (30)
</t>
        </r>
      </text>
    </comment>
    <comment ref="B11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16.(57)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60"/>
            <rFont val="Tahoma"/>
            <family val="2"/>
          </rPr>
          <t>ČP 1999 6.</t>
        </r>
      </text>
    </comment>
    <comment ref="B102" authorId="0">
      <text>
        <r>
          <rPr>
            <b/>
            <sz val="10"/>
            <color indexed="14"/>
            <rFont val="Tahoma"/>
            <family val="2"/>
          </rPr>
          <t>Rock pillars/Singing Rock/MLO</t>
        </r>
        <r>
          <rPr>
            <b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17 let</t>
        </r>
        <r>
          <rPr>
            <b/>
            <sz val="10"/>
            <color indexed="12"/>
            <rFont val="Tahoma"/>
            <family val="2"/>
          </rPr>
          <t xml:space="preserve">
Objev letošní sezóny (2000),jeden z nejtaletovanějších lezců poslední doby
Věk:
Výška:
Váha:
Míry:    /    /
</t>
        </r>
        <r>
          <rPr>
            <b/>
            <sz val="10"/>
            <color indexed="53"/>
            <rFont val="Tahoma"/>
            <family val="2"/>
          </rPr>
          <t xml:space="preserve">1.SP Chamonix(12.-13.7.2000) 29. (74)
</t>
        </r>
        <r>
          <rPr>
            <b/>
            <sz val="10"/>
            <color indexed="17"/>
            <rFont val="Tahoma"/>
            <family val="2"/>
          </rPr>
          <t>1.ČP Lomnice(1.2.4.2000) 29.(57)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1. (30)
3.ČP Brumlovka(14.-15.10.2000) 1.(48)
4.ČP Choceň(21.22.10.2000) 2.(?)
</t>
        </r>
        <r>
          <rPr>
            <b/>
            <sz val="10"/>
            <color indexed="8"/>
            <rFont val="Tahoma"/>
            <family val="2"/>
          </rPr>
          <t>Nejtěžší cesta - zatím - MISSINK LINK 8b+ Osp(2000)</t>
        </r>
      </text>
    </comment>
    <comment ref="B2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11.(57)</t>
        </r>
      </text>
    </comment>
    <comment ref="B18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1.</t>
        </r>
      </text>
    </comment>
    <comment ref="B105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60"/>
            <rFont val="Tahoma"/>
            <family val="2"/>
          </rPr>
          <t xml:space="preserve">ČP 1999 8.
</t>
        </r>
        <r>
          <rPr>
            <b/>
            <sz val="10"/>
            <color indexed="17"/>
            <rFont val="Tahoma"/>
            <family val="2"/>
          </rPr>
          <t>1.ČP Lomnice(1.2.4.2000) 11.(57)</t>
        </r>
        <r>
          <rPr>
            <b/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3.(48)</t>
        </r>
      </text>
    </comment>
    <comment ref="B4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3.</t>
        </r>
      </text>
    </comment>
    <comment ref="B67" authorId="0">
      <text>
        <r>
          <rPr>
            <b/>
            <sz val="10"/>
            <color indexed="14"/>
            <rFont val="Tahoma"/>
            <family val="2"/>
          </rPr>
          <t>Rock Pillars/Singing rock</t>
        </r>
        <r>
          <rPr>
            <b/>
            <sz val="10"/>
            <color indexed="8"/>
            <rFont val="Tahoma"/>
            <family val="2"/>
          </rPr>
          <t xml:space="preserve">
UKR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5.(?)</t>
        </r>
      </text>
    </comment>
    <comment ref="B27" authorId="0">
      <text>
        <r>
          <rPr>
            <b/>
            <sz val="10"/>
            <color indexed="14"/>
            <rFont val="Tahoma"/>
            <family val="2"/>
          </rPr>
          <t>HO Beroun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4. (30)
</t>
        </r>
        <r>
          <rPr>
            <b/>
            <sz val="10"/>
            <color indexed="16"/>
            <rFont val="Tahoma"/>
            <family val="2"/>
          </rPr>
          <t xml:space="preserve">SP 1999 47.
</t>
        </r>
      </text>
    </comment>
    <comment ref="B46" authorId="0">
      <text>
        <r>
          <rPr>
            <b/>
            <sz val="10"/>
            <color indexed="14"/>
            <rFont val="Tahoma"/>
            <family val="2"/>
          </rPr>
          <t xml:space="preserve">APRI Rožnov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18.(57)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8. (30)</t>
        </r>
      </text>
    </comment>
    <comment ref="B28" authorId="0">
      <text>
        <r>
          <rPr>
            <b/>
            <sz val="10"/>
            <color indexed="14"/>
            <rFont val="Tahoma"/>
            <family val="2"/>
          </rPr>
          <t xml:space="preserve">SALTIC Zlín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8.(57)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3. (30)</t>
        </r>
      </text>
    </comment>
    <comment ref="B112" authorId="0">
      <text>
        <r>
          <rPr>
            <b/>
            <sz val="10"/>
            <color indexed="14"/>
            <rFont val="Tahoma"/>
            <family val="2"/>
          </rPr>
          <t>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4.(57)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5. (30)</t>
        </r>
      </text>
    </comment>
    <comment ref="B8" authorId="0">
      <text>
        <r>
          <rPr>
            <b/>
            <sz val="8"/>
            <rFont val="Tahoma"/>
            <family val="2"/>
          </rPr>
          <t>trenér mládeže HO Lomnice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4"/>
            <rFont val="Tahoma"/>
            <family val="2"/>
          </rPr>
          <t xml:space="preserve">4.místo 2000 24hod na Prachově
</t>
        </r>
        <r>
          <rPr>
            <b/>
            <sz val="10"/>
            <color indexed="17"/>
            <rFont val="Tahoma"/>
            <family val="2"/>
          </rPr>
          <t>1.ČP Lomnice(1.2.4.2000) 54.(57)</t>
        </r>
      </text>
    </comment>
    <comment ref="B18" authorId="0">
      <text>
        <r>
          <rPr>
            <b/>
            <sz val="10"/>
            <color indexed="14"/>
            <rFont val="Tahoma"/>
            <family val="2"/>
          </rPr>
          <t xml:space="preserve">Hudy sport
</t>
        </r>
        <r>
          <rPr>
            <b/>
            <sz val="10"/>
            <color indexed="12"/>
            <rFont val="Tahoma"/>
            <family val="2"/>
          </rPr>
          <t>Nejopěvovanější lezec ČR poslední doby díky RT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8.(60)
</t>
        </r>
      </text>
    </comment>
    <comment ref="B11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6.</t>
        </r>
      </text>
    </comment>
    <comment ref="B19" authorId="0">
      <text>
        <r>
          <rPr>
            <b/>
            <sz val="10"/>
            <color indexed="14"/>
            <rFont val="Tahoma"/>
            <family val="2"/>
          </rPr>
          <t xml:space="preserve">Singing Rock/HO Lomnice 
</t>
        </r>
        <r>
          <rPr>
            <b/>
            <sz val="10"/>
            <color indexed="8"/>
            <rFont val="Tahoma"/>
            <family val="2"/>
          </rPr>
          <t>trenér mládeže HO Lomnice
Věk:
Výška:
Váha:
Míry:    /    /</t>
        </r>
        <r>
          <rPr>
            <b/>
            <sz val="10"/>
            <color indexed="14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4.místo 2000 24hod na Prachově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1.ČP Lomnice(1.2.4.2000)48.(57)
</t>
        </r>
      </text>
    </comment>
    <comment ref="S32" authorId="0">
      <text>
        <r>
          <rPr>
            <b/>
            <sz val="10"/>
            <color indexed="14"/>
            <rFont val="Tahoma"/>
            <family val="2"/>
          </rPr>
          <t>SALTIC/Singing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3. (21)
</t>
        </r>
        <r>
          <rPr>
            <b/>
            <sz val="10"/>
            <color indexed="12"/>
            <rFont val="Tahoma"/>
            <family val="2"/>
          </rPr>
          <t xml:space="preserve">ČP 1999 3.
</t>
        </r>
        <r>
          <rPr>
            <b/>
            <sz val="10"/>
            <color indexed="16"/>
            <rFont val="Tahoma"/>
            <family val="2"/>
          </rPr>
          <t xml:space="preserve">SP 1999 29.
</t>
        </r>
        <r>
          <rPr>
            <b/>
            <sz val="10"/>
            <color indexed="17"/>
            <rFont val="Tahoma"/>
            <family val="2"/>
          </rPr>
          <t>1.ČP Lomnice(1.2.-4.2000) 5.(20)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3.(10)
3.ČP Brumlovka(14.15.10.2000) 5.(21)
4.ČP Choceň(21.22.10.2000) 3.(?)</t>
        </r>
        <r>
          <rPr>
            <b/>
            <sz val="10"/>
            <color indexed="53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10"/>
            <color indexed="14"/>
            <rFont val="Tahoma"/>
            <family val="2"/>
          </rPr>
          <t xml:space="preserve">PART.CZ/Rock pillars/Hudy sport/Nutrend
Věk:
Výška:
Váha:
Míry:    /    /
</t>
        </r>
        <r>
          <rPr>
            <b/>
            <sz val="10"/>
            <color indexed="53"/>
            <rFont val="Tahoma"/>
            <family val="2"/>
          </rPr>
          <t xml:space="preserve">MČR 1999 (Brumlovka 20.-21.11.) 2. (21)
</t>
        </r>
        <r>
          <rPr>
            <b/>
            <sz val="10"/>
            <color indexed="12"/>
            <rFont val="Tahoma"/>
            <family val="2"/>
          </rPr>
          <t xml:space="preserve">ČP 1999 1.
</t>
        </r>
        <r>
          <rPr>
            <b/>
            <sz val="10"/>
            <color indexed="60"/>
            <rFont val="Tahoma"/>
            <family val="2"/>
          </rPr>
          <t>SP 1999 22.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31. (55)
</t>
        </r>
        <r>
          <rPr>
            <b/>
            <sz val="10"/>
            <color indexed="17"/>
            <rFont val="Tahoma"/>
            <family val="2"/>
          </rPr>
          <t>1.ČP Lomnice(1.-2.4.2000) 1.(20)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1. (10)
3.ČP Brumlovka(14.15.10.2000) 1.(21)
4.ČP Choceň(21.22.10.2000) 1.(?)</t>
        </r>
      </text>
    </comment>
    <comment ref="U38" authorId="0">
      <text>
        <r>
          <rPr>
            <b/>
            <sz val="8"/>
            <rFont val="Tahoma"/>
            <family val="0"/>
          </rPr>
          <t>Petr Sacký:</t>
        </r>
        <r>
          <rPr>
            <sz val="8"/>
            <rFont val="Tahoma"/>
            <family val="0"/>
          </rPr>
          <t xml:space="preserve">
</t>
        </r>
      </text>
    </comment>
    <comment ref="S41" authorId="0">
      <text>
        <r>
          <rPr>
            <b/>
            <sz val="8"/>
            <color indexed="14"/>
            <rFont val="Tahoma"/>
            <family val="2"/>
          </rPr>
          <t xml:space="preserve">EGGENBERG-pivovar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8.(20)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7. (10)
</t>
        </r>
      </text>
    </comment>
    <comment ref="S42" authorId="0">
      <text>
        <r>
          <rPr>
            <b/>
            <sz val="10"/>
            <color indexed="14"/>
            <rFont val="Tahoma"/>
            <family val="2"/>
          </rPr>
          <t>SALEWA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8.(21)
</t>
        </r>
        <r>
          <rPr>
            <b/>
            <sz val="10"/>
            <color indexed="12"/>
            <rFont val="Tahoma"/>
            <family val="2"/>
          </rPr>
          <t xml:space="preserve">ČP 1999 7.
</t>
        </r>
        <r>
          <rPr>
            <b/>
            <sz val="10"/>
            <color indexed="17"/>
            <rFont val="Tahoma"/>
            <family val="2"/>
          </rPr>
          <t>1.ČP Lomnice(1.2.4.2000) 9.(20)</t>
        </r>
      </text>
    </comment>
    <comment ref="S45" authorId="0">
      <text>
        <r>
          <rPr>
            <b/>
            <sz val="10"/>
            <color indexed="14"/>
            <rFont val="Tahoma"/>
            <family val="2"/>
          </rPr>
          <t>HO Hejnice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6.(21)
</t>
        </r>
        <r>
          <rPr>
            <b/>
            <sz val="10"/>
            <color indexed="12"/>
            <rFont val="Tahoma"/>
            <family val="2"/>
          </rPr>
          <t xml:space="preserve">ČP 1999 6.
</t>
        </r>
        <r>
          <rPr>
            <b/>
            <sz val="10"/>
            <color indexed="17"/>
            <rFont val="Tahoma"/>
            <family val="2"/>
          </rPr>
          <t>1.ČP Lomnice(1.2.4.2000) 11.(20)</t>
        </r>
        <r>
          <rPr>
            <b/>
            <sz val="10"/>
            <color indexed="12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4.ČP Choceň(21.22.10.2000) 5.(?)
</t>
        </r>
      </text>
    </comment>
    <comment ref="S46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12"/>
            <rFont val="Tahoma"/>
            <family val="2"/>
          </rPr>
          <t xml:space="preserve">ČP 1999 8.
</t>
        </r>
        <r>
          <rPr>
            <b/>
            <sz val="10"/>
            <color indexed="17"/>
            <rFont val="Tahoma"/>
            <family val="2"/>
          </rPr>
          <t>1.ČP Lomnice(1.2.4.2000) 17.(20)</t>
        </r>
      </text>
    </comment>
    <comment ref="S49" authorId="0">
      <text>
        <r>
          <rPr>
            <b/>
            <sz val="10"/>
            <color indexed="14"/>
            <rFont val="Tahoma"/>
            <family val="2"/>
          </rPr>
          <t xml:space="preserve">BRNO
Věk:
Výška:
Váha:
Míry:    /    /
</t>
        </r>
        <r>
          <rPr>
            <b/>
            <sz val="10"/>
            <color indexed="53"/>
            <rFont val="Tahoma"/>
            <family val="2"/>
          </rPr>
          <t>MČR 1999 (Brumlovka 20.-21.11.) 7.(21)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35. (55)
</t>
        </r>
        <r>
          <rPr>
            <b/>
            <sz val="10"/>
            <color indexed="17"/>
            <rFont val="Tahoma"/>
            <family val="2"/>
          </rPr>
          <t>1.ČP Lomnice(1.2.4.2000) 3.(20)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2. (10)
</t>
        </r>
      </text>
    </comment>
    <comment ref="S58" authorId="0">
      <text>
        <r>
          <rPr>
            <b/>
            <sz val="10"/>
            <color indexed="14"/>
            <rFont val="Tahoma"/>
            <family val="2"/>
          </rPr>
          <t xml:space="preserve">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13.(20)</t>
        </r>
      </text>
    </comment>
    <comment ref="S59" authorId="0">
      <text>
        <r>
          <rPr>
            <b/>
            <sz val="10"/>
            <color indexed="14"/>
            <rFont val="Tahoma"/>
            <family val="2"/>
          </rPr>
          <t>TRIOP/Univerzita 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ČP 1999 5.
</t>
        </r>
        <r>
          <rPr>
            <b/>
            <sz val="10"/>
            <color indexed="17"/>
            <rFont val="Tahoma"/>
            <family val="2"/>
          </rPr>
          <t>3.ČP Brumlovka(14.15.10.2000) 5.(21)
4.ČP Choceň(21.22.10.2000) 2.(?)</t>
        </r>
      </text>
    </comment>
    <comment ref="S60" authorId="0">
      <text>
        <r>
          <rPr>
            <b/>
            <sz val="10"/>
            <color indexed="14"/>
            <rFont val="Tahoma"/>
            <family val="2"/>
          </rPr>
          <t>Univerzita 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5.(21)
</t>
        </r>
        <r>
          <rPr>
            <b/>
            <sz val="10"/>
            <color indexed="17"/>
            <rFont val="Tahoma"/>
            <family val="2"/>
          </rPr>
          <t>1.ČP Lomnice(2.2.4.2000) 7.(20)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4.(?)</t>
        </r>
      </text>
    </comment>
    <comment ref="S63" authorId="0">
      <text>
        <r>
          <rPr>
            <b/>
            <sz val="10"/>
            <color indexed="60"/>
            <rFont val="Tahoma"/>
            <family val="2"/>
          </rPr>
          <t xml:space="preserve">Věk:
Výška:
Váha:
Míry:    /    /
SP 1999 53.
</t>
        </r>
      </text>
    </comment>
    <comment ref="S67" authorId="0">
      <text>
        <r>
          <rPr>
            <b/>
            <sz val="10"/>
            <color indexed="14"/>
            <rFont val="Tahoma"/>
            <family val="2"/>
          </rPr>
          <t xml:space="preserve">Spoltrade group/USK Slavie Ústí n.L.
Věk:
Výška:
Váha:
Míry:    /    /
</t>
        </r>
        <r>
          <rPr>
            <b/>
            <sz val="10"/>
            <color indexed="63"/>
            <rFont val="Tahoma"/>
            <family val="2"/>
          </rPr>
          <t xml:space="preserve">první Češka  SLIMLINE Frankenjura 10-
OS už 7b - Francie
</t>
        </r>
        <r>
          <rPr>
            <b/>
            <sz val="10"/>
            <color indexed="53"/>
            <rFont val="Tahoma"/>
            <family val="2"/>
          </rPr>
          <t xml:space="preserve">MČR 1999 (Brumlovka 20.-21.11.) 4. (21)
</t>
        </r>
        <r>
          <rPr>
            <b/>
            <sz val="10"/>
            <color indexed="12"/>
            <rFont val="Tahoma"/>
            <family val="2"/>
          </rPr>
          <t xml:space="preserve">ČP 1999 4.
</t>
        </r>
        <r>
          <rPr>
            <b/>
            <sz val="10"/>
            <color indexed="60"/>
            <rFont val="Tahoma"/>
            <family val="2"/>
          </rPr>
          <t>SP 1999 49.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28. (55)
</t>
        </r>
        <r>
          <rPr>
            <b/>
            <sz val="10"/>
            <color indexed="17"/>
            <rFont val="Tahoma"/>
            <family val="2"/>
          </rPr>
          <t>1.ČP Lomnice(1.2.4.2000) 6.(20)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4.(10)
3.ČP Brumlovka(14.15.10.2000) 2.(21)</t>
        </r>
      </text>
    </comment>
    <comment ref="S69" authorId="0">
      <text>
        <r>
          <rPr>
            <b/>
            <sz val="10"/>
            <color indexed="14"/>
            <rFont val="Tahoma"/>
            <family val="2"/>
          </rPr>
          <t>TRIOP/Singing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1. (21)
</t>
        </r>
        <r>
          <rPr>
            <b/>
            <sz val="10"/>
            <color indexed="12"/>
            <rFont val="Tahoma"/>
            <family val="2"/>
          </rPr>
          <t xml:space="preserve">ČP 1999 2.
</t>
        </r>
        <r>
          <rPr>
            <b/>
            <sz val="10"/>
            <color indexed="60"/>
            <rFont val="Tahoma"/>
            <family val="2"/>
          </rPr>
          <t xml:space="preserve">SP 1999 40.
</t>
        </r>
      </text>
    </comment>
  </commentList>
</comments>
</file>

<file path=xl/comments3.xml><?xml version="1.0" encoding="utf-8"?>
<comments xmlns="http://schemas.openxmlformats.org/spreadsheetml/2006/main">
  <authors>
    <author>Petr Sack?</author>
  </authors>
  <commentList>
    <comment ref="B8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11.(57)</t>
        </r>
      </text>
    </comment>
    <comment ref="B4" authorId="0">
      <text>
        <r>
          <rPr>
            <b/>
            <sz val="10"/>
            <color indexed="14"/>
            <rFont val="Tahoma"/>
            <family val="2"/>
          </rPr>
          <t>TRIOP Zlín/TJ Ruzyň/Singing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6"/>
            <rFont val="Tahoma"/>
            <family val="2"/>
          </rPr>
          <t>ČP 1999 5.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2.(57)</t>
        </r>
        <r>
          <rPr>
            <b/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2.(48)
4.ČP Choceň(21.22.10.2000) 4.(?)</t>
        </r>
      </text>
    </comment>
    <comment ref="B51" authorId="0">
      <text>
        <r>
          <rPr>
            <b/>
            <sz val="8"/>
            <rFont val="Tahoma"/>
            <family val="2"/>
          </rPr>
          <t>trenér mládeže HO Lomnice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4"/>
            <rFont val="Tahoma"/>
            <family val="2"/>
          </rPr>
          <t xml:space="preserve">4.místo 2000 24hod na Prachově
</t>
        </r>
        <r>
          <rPr>
            <b/>
            <sz val="10"/>
            <color indexed="17"/>
            <rFont val="Tahoma"/>
            <family val="2"/>
          </rPr>
          <t>1.ČP Lomnice(1.2.4.2000) 54.(57)</t>
        </r>
      </text>
    </comment>
    <comment ref="B3" authorId="0">
      <text>
        <r>
          <rPr>
            <b/>
            <sz val="10"/>
            <color indexed="14"/>
            <rFont val="Tahoma"/>
            <family val="2"/>
          </rPr>
          <t xml:space="preserve">ELIASS/TTRIOP/BEAL
Věk:
Výška:
Váha:
Míry:    /    /
</t>
        </r>
        <r>
          <rPr>
            <b/>
            <sz val="10"/>
            <color indexed="53"/>
            <rFont val="Tahoma"/>
            <family val="2"/>
          </rPr>
          <t xml:space="preserve">MČR 1999 (Brumlovka 20.-21.11.) 4.(60)
</t>
        </r>
        <r>
          <rPr>
            <b/>
            <sz val="10"/>
            <color indexed="60"/>
            <rFont val="Tahoma"/>
            <family val="2"/>
          </rPr>
          <t>ČP 1999 2.
SP 1999 54.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6. (30)
</t>
        </r>
      </text>
    </comment>
    <comment ref="B14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16.(57)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60"/>
            <rFont val="Tahoma"/>
            <family val="2"/>
          </rPr>
          <t>ČP 1999 6.</t>
        </r>
      </text>
    </comment>
    <comment ref="B4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2" authorId="0">
      <text>
        <r>
          <rPr>
            <b/>
            <sz val="10"/>
            <color indexed="14"/>
            <rFont val="Tahoma"/>
            <family val="2"/>
          </rPr>
          <t xml:space="preserve">ALPINUS/REEBOK/OCÚN/ZASILATELSTVÍ
</t>
        </r>
        <r>
          <rPr>
            <b/>
            <sz val="10"/>
            <color indexed="53"/>
            <rFont val="Tahoma"/>
            <family val="2"/>
          </rPr>
          <t xml:space="preserve">MČR 1999 (Brumlovka 20.-21.11.) 3. (60)
</t>
        </r>
        <r>
          <rPr>
            <b/>
            <sz val="10"/>
            <color indexed="60"/>
            <rFont val="Tahoma"/>
            <family val="2"/>
          </rPr>
          <t>ČP 1999 1.
SP 1999 18.</t>
        </r>
        <r>
          <rPr>
            <b/>
            <sz val="10"/>
            <color indexed="12"/>
            <rFont val="Tahoma"/>
            <family val="2"/>
          </rPr>
          <t xml:space="preserve">
Matador české lezecké scény.
Věk:
Výška:
Váha:
Míry:    /    /   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Lomnice(1.-2.4.2000) 1.(57)
2.ČP Havířov(13.-14.5.2000)  .(  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4.(48)
4.ČP Choceň(21.22.10.2000) 3.(?)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PIETRA MURATA 8b+ </t>
        </r>
        <r>
          <rPr>
            <sz val="10"/>
            <color indexed="8"/>
            <rFont val="Tahoma"/>
            <family val="2"/>
          </rPr>
          <t xml:space="preserve">tréninkově </t>
        </r>
        <r>
          <rPr>
            <b/>
            <sz val="10"/>
            <color indexed="8"/>
            <rFont val="Tahoma"/>
            <family val="2"/>
          </rPr>
          <t>6x</t>
        </r>
        <r>
          <rPr>
            <sz val="10"/>
            <color indexed="8"/>
            <rFont val="Tahoma"/>
            <family val="2"/>
          </rPr>
          <t xml:space="preserve"> za sebou
</t>
        </r>
      </text>
    </comment>
    <comment ref="B7" authorId="0">
      <text>
        <r>
          <rPr>
            <b/>
            <sz val="10"/>
            <color indexed="14"/>
            <rFont val="Tahoma"/>
            <family val="2"/>
          </rPr>
          <t xml:space="preserve">Hudy sport
</t>
        </r>
        <r>
          <rPr>
            <b/>
            <sz val="10"/>
            <color indexed="12"/>
            <rFont val="Tahoma"/>
            <family val="2"/>
          </rPr>
          <t>Nejopěvovanější lezec ČR poslední doby díky RT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8.(60)
</t>
        </r>
      </text>
    </comment>
    <comment ref="B57" authorId="0">
      <text>
        <r>
          <rPr>
            <b/>
            <sz val="10"/>
            <color indexed="14"/>
            <rFont val="Tahoma"/>
            <family val="2"/>
          </rPr>
          <t xml:space="preserve">Singing Rock/HO Lomnice 
</t>
        </r>
        <r>
          <rPr>
            <b/>
            <sz val="10"/>
            <color indexed="8"/>
            <rFont val="Tahoma"/>
            <family val="2"/>
          </rPr>
          <t>trenér mládeže HO Lomnice
Věk:
Výška:
Váha:
Míry:    /    /</t>
        </r>
        <r>
          <rPr>
            <b/>
            <sz val="10"/>
            <color indexed="14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4.místo 2000 24hod na Prachově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1.ČP Lomnice(1.2.4.2000)48.(57)
</t>
        </r>
      </text>
    </comment>
    <comment ref="B5" authorId="0">
      <text>
        <r>
          <rPr>
            <b/>
            <sz val="10"/>
            <color indexed="14"/>
            <rFont val="Tahoma"/>
            <family val="2"/>
          </rPr>
          <t xml:space="preserve">Saltic/Singing Rock
</t>
        </r>
        <r>
          <rPr>
            <b/>
            <sz val="10"/>
            <color indexed="12"/>
            <rFont val="Tahoma"/>
            <family val="2"/>
          </rPr>
          <t>Melánek
Několikanásobný mistr ČR a výtěz závodů ČP
v poslední době dává přednost lezení na skalách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7.(60)
</t>
        </r>
        <r>
          <rPr>
            <b/>
            <sz val="10"/>
            <color indexed="60"/>
            <rFont val="Tahoma"/>
            <family val="2"/>
          </rPr>
          <t>ČP 1999 3.
Věk:
Výška:
Váha:
Míry:    /    /</t>
        </r>
      </text>
    </comment>
    <comment ref="B5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10" authorId="0">
      <text>
        <r>
          <rPr>
            <b/>
            <sz val="10"/>
            <color indexed="14"/>
            <rFont val="Tahoma"/>
            <family val="2"/>
          </rPr>
          <t>HO Beroun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4. (30)
</t>
        </r>
        <r>
          <rPr>
            <b/>
            <sz val="10"/>
            <color indexed="16"/>
            <rFont val="Tahoma"/>
            <family val="2"/>
          </rPr>
          <t xml:space="preserve">SP 1999 47.
</t>
        </r>
      </text>
    </comment>
    <comment ref="B16" authorId="0">
      <text>
        <r>
          <rPr>
            <b/>
            <sz val="10"/>
            <color indexed="14"/>
            <rFont val="Tahoma"/>
            <family val="2"/>
          </rPr>
          <t xml:space="preserve">SALTIC Zlín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8.(57)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3. (30)</t>
        </r>
      </text>
    </comment>
    <comment ref="B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5.</t>
        </r>
      </text>
    </comment>
    <comment ref="B52" authorId="0">
      <text>
        <r>
          <rPr>
            <b/>
            <sz val="10"/>
            <color indexed="14"/>
            <rFont val="Tahoma"/>
            <family val="2"/>
          </rPr>
          <t xml:space="preserve">Šumperk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35.(57)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2. (30)
</t>
        </r>
      </text>
    </comment>
    <comment ref="B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2.</t>
        </r>
      </text>
    </comment>
    <comment ref="B7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3.</t>
        </r>
      </text>
    </comment>
    <comment ref="B32" authorId="0">
      <text>
        <r>
          <rPr>
            <b/>
            <sz val="10"/>
            <color indexed="14"/>
            <rFont val="Tahoma"/>
            <family val="2"/>
          </rPr>
          <t xml:space="preserve">APRI Rožnov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18.(57)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8. (30)</t>
        </r>
      </text>
    </comment>
    <comment ref="B27" authorId="0">
      <text>
        <r>
          <rPr>
            <b/>
            <sz val="10"/>
            <color indexed="14"/>
            <rFont val="Tahoma"/>
            <family val="2"/>
          </rPr>
          <t>TRIOP/Singing Rock/TJ TŽ Třinec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5.(60)
</t>
        </r>
        <r>
          <rPr>
            <b/>
            <sz val="10"/>
            <color indexed="60"/>
            <rFont val="Tahoma"/>
            <family val="2"/>
          </rPr>
          <t>ČP 1999 7.
SP 1999 20.
Věk:
Výška:
Váha:
Míry:    /    /</t>
        </r>
      </text>
    </comment>
    <comment ref="B24" authorId="0">
      <text>
        <r>
          <rPr>
            <b/>
            <sz val="10"/>
            <color indexed="14"/>
            <rFont val="Tahoma"/>
            <family val="2"/>
          </rPr>
          <t>Rock Pillars/Singing rock</t>
        </r>
        <r>
          <rPr>
            <b/>
            <sz val="10"/>
            <color indexed="8"/>
            <rFont val="Tahoma"/>
            <family val="2"/>
          </rPr>
          <t xml:space="preserve">
UKR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5.(?)</t>
        </r>
      </text>
    </comment>
    <comment ref="B9" authorId="0">
      <text>
        <r>
          <rPr>
            <b/>
            <sz val="10"/>
            <color indexed="14"/>
            <rFont val="Tahoma"/>
            <family val="2"/>
          </rPr>
          <t xml:space="preserve">Rock pillars/Singing Rock/A9/Block Wall
</t>
        </r>
        <r>
          <rPr>
            <b/>
            <sz val="10"/>
            <color indexed="8"/>
            <rFont val="Tahoma"/>
            <family val="2"/>
          </rPr>
          <t xml:space="preserve">SLK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3.(57)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4.ČP Choceň(21.22.10.2000) 1.(?)
</t>
        </r>
      </text>
    </comment>
    <comment ref="B75" authorId="0">
      <text>
        <r>
          <rPr>
            <b/>
            <sz val="10"/>
            <color indexed="14"/>
            <rFont val="Tahoma"/>
            <family val="2"/>
          </rPr>
          <t>Rock pillars/Singing Rock/MLO</t>
        </r>
        <r>
          <rPr>
            <b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17 let</t>
        </r>
        <r>
          <rPr>
            <b/>
            <sz val="10"/>
            <color indexed="12"/>
            <rFont val="Tahoma"/>
            <family val="2"/>
          </rPr>
          <t xml:space="preserve">
Objev letošní sezóny (2000),jeden z nejtaletovanějších lezců poslední doby
Věk:
Výška:
Váha:
Míry:    /    /
</t>
        </r>
        <r>
          <rPr>
            <b/>
            <sz val="10"/>
            <color indexed="53"/>
            <rFont val="Tahoma"/>
            <family val="2"/>
          </rPr>
          <t xml:space="preserve">1.SP Chamonix(12.-13.7.2000) 29. (74)
</t>
        </r>
        <r>
          <rPr>
            <b/>
            <sz val="10"/>
            <color indexed="17"/>
            <rFont val="Tahoma"/>
            <family val="2"/>
          </rPr>
          <t>1.ČP Lomnice(1.2.4.2000) 29.(57)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1. (30)
3.ČP Brumlovka(14.-15.10.2000) 1.(48)
4.ČP Choceň(21.22.10.2000) 2.(?)
</t>
        </r>
        <r>
          <rPr>
            <b/>
            <sz val="10"/>
            <color indexed="8"/>
            <rFont val="Tahoma"/>
            <family val="2"/>
          </rPr>
          <t>Nejtěžší cesta - zatím - MISSINK LINK 8b+ Osp(2000)</t>
        </r>
      </text>
    </comment>
    <comment ref="B44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60"/>
            <rFont val="Tahoma"/>
            <family val="2"/>
          </rPr>
          <t xml:space="preserve">ČP 1999 8.
</t>
        </r>
        <r>
          <rPr>
            <b/>
            <sz val="10"/>
            <color indexed="17"/>
            <rFont val="Tahoma"/>
            <family val="2"/>
          </rPr>
          <t>1.ČP Lomnice(1.2.4.2000) 11.(57)</t>
        </r>
        <r>
          <rPr>
            <b/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3.ČP Brumlovka(14.-15.10.2000) 3.(48)</t>
        </r>
      </text>
    </comment>
    <comment ref="B38" authorId="0">
      <text>
        <r>
          <rPr>
            <b/>
            <sz val="10"/>
            <color indexed="14"/>
            <rFont val="Tahoma"/>
            <family val="2"/>
          </rPr>
          <t>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26. (74)
</t>
        </r>
        <r>
          <rPr>
            <b/>
            <sz val="10"/>
            <color indexed="17"/>
            <rFont val="Tahoma"/>
            <family val="2"/>
          </rPr>
          <t>1.ČP Lomnice(1.2.4.2000) 4.(57)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5. (30)</t>
        </r>
      </text>
    </comment>
    <comment ref="B6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6.</t>
        </r>
      </text>
    </comment>
    <comment ref="B143" authorId="0">
      <text>
        <r>
          <rPr>
            <b/>
            <sz val="10"/>
            <color indexed="14"/>
            <rFont val="Tahoma"/>
            <family val="2"/>
          </rPr>
          <t>Praha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6.(60)
</t>
        </r>
        <r>
          <rPr>
            <b/>
            <sz val="10"/>
            <color indexed="60"/>
            <rFont val="Tahoma"/>
            <family val="2"/>
          </rPr>
          <t>ČP 1999 4.</t>
        </r>
      </text>
    </comment>
    <comment ref="B6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20"/>
            <rFont val="Tahoma"/>
            <family val="2"/>
          </rPr>
          <t>AMČR 2000 Pardubice 1.</t>
        </r>
      </text>
    </comment>
    <comment ref="B97" authorId="0">
      <text>
        <r>
          <rPr>
            <b/>
            <sz val="10"/>
            <color indexed="8"/>
            <rFont val="Tahoma"/>
            <family val="2"/>
          </rPr>
          <t>UKR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5.(?)</t>
        </r>
      </text>
    </comment>
    <comment ref="U32" authorId="0">
      <text>
        <r>
          <rPr>
            <b/>
            <sz val="10"/>
            <color indexed="14"/>
            <rFont val="Tahoma"/>
            <family val="2"/>
          </rPr>
          <t>SALTIC/Singing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3. (21)
</t>
        </r>
        <r>
          <rPr>
            <b/>
            <sz val="10"/>
            <color indexed="12"/>
            <rFont val="Tahoma"/>
            <family val="2"/>
          </rPr>
          <t xml:space="preserve">ČP 1999 3.
</t>
        </r>
        <r>
          <rPr>
            <b/>
            <sz val="10"/>
            <color indexed="16"/>
            <rFont val="Tahoma"/>
            <family val="2"/>
          </rPr>
          <t xml:space="preserve">SP 1999 29.
</t>
        </r>
        <r>
          <rPr>
            <b/>
            <sz val="10"/>
            <color indexed="17"/>
            <rFont val="Tahoma"/>
            <family val="2"/>
          </rPr>
          <t>1.ČP Lomnice(1.2.-4.2000) 5.(20)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3.(10)
3.ČP Brumlovka(14.15.10.2000) 5.(21)
4.ČP Choceň(21.22.10.2000) 3.(?)</t>
        </r>
        <r>
          <rPr>
            <b/>
            <sz val="10"/>
            <color indexed="53"/>
            <rFont val="Tahoma"/>
            <family val="2"/>
          </rPr>
          <t xml:space="preserve">
</t>
        </r>
      </text>
    </comment>
    <comment ref="U35" authorId="0">
      <text>
        <r>
          <rPr>
            <b/>
            <sz val="10"/>
            <color indexed="14"/>
            <rFont val="Tahoma"/>
            <family val="2"/>
          </rPr>
          <t xml:space="preserve">PART.CZ/Rock pillars/Hudy sport/Nutrend
Věk:
Výška:
Váha:
Míry:    /    /
</t>
        </r>
        <r>
          <rPr>
            <b/>
            <sz val="10"/>
            <color indexed="53"/>
            <rFont val="Tahoma"/>
            <family val="2"/>
          </rPr>
          <t xml:space="preserve">MČR 1999 (Brumlovka 20.-21.11.) 2. (21)
</t>
        </r>
        <r>
          <rPr>
            <b/>
            <sz val="10"/>
            <color indexed="12"/>
            <rFont val="Tahoma"/>
            <family val="2"/>
          </rPr>
          <t xml:space="preserve">ČP 1999 1.
</t>
        </r>
        <r>
          <rPr>
            <b/>
            <sz val="10"/>
            <color indexed="60"/>
            <rFont val="Tahoma"/>
            <family val="2"/>
          </rPr>
          <t>SP 1999 22.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31. (55)
</t>
        </r>
        <r>
          <rPr>
            <b/>
            <sz val="10"/>
            <color indexed="17"/>
            <rFont val="Tahoma"/>
            <family val="2"/>
          </rPr>
          <t>1.ČP Lomnice(1.-2.4.2000) 1.(20)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1. (10)
3.ČP Brumlovka(14.15.10.2000) 1.(21)
4.ČP Choceň(21.22.10.2000) 1.(?)</t>
        </r>
      </text>
    </comment>
    <comment ref="W38" authorId="0">
      <text>
        <r>
          <rPr>
            <b/>
            <sz val="8"/>
            <rFont val="Tahoma"/>
            <family val="0"/>
          </rPr>
          <t>Petr Sacký:</t>
        </r>
        <r>
          <rPr>
            <sz val="8"/>
            <rFont val="Tahoma"/>
            <family val="0"/>
          </rPr>
          <t xml:space="preserve">
</t>
        </r>
      </text>
    </comment>
    <comment ref="U41" authorId="0">
      <text>
        <r>
          <rPr>
            <b/>
            <sz val="8"/>
            <color indexed="14"/>
            <rFont val="Tahoma"/>
            <family val="2"/>
          </rPr>
          <t xml:space="preserve">EGGENBERG-pivovar
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8.(20)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7. (10)
</t>
        </r>
      </text>
    </comment>
    <comment ref="U42" authorId="0">
      <text>
        <r>
          <rPr>
            <b/>
            <sz val="10"/>
            <color indexed="14"/>
            <rFont val="Tahoma"/>
            <family val="2"/>
          </rPr>
          <t>SALEWA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8.(21)
</t>
        </r>
        <r>
          <rPr>
            <b/>
            <sz val="10"/>
            <color indexed="12"/>
            <rFont val="Tahoma"/>
            <family val="2"/>
          </rPr>
          <t xml:space="preserve">ČP 1999 7.
</t>
        </r>
        <r>
          <rPr>
            <b/>
            <sz val="10"/>
            <color indexed="17"/>
            <rFont val="Tahoma"/>
            <family val="2"/>
          </rPr>
          <t>1.ČP Lomnice(1.2.4.2000) 9.(20)</t>
        </r>
      </text>
    </comment>
    <comment ref="U45" authorId="0">
      <text>
        <r>
          <rPr>
            <b/>
            <sz val="10"/>
            <color indexed="14"/>
            <rFont val="Tahoma"/>
            <family val="2"/>
          </rPr>
          <t>HO Hejnice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6.(21)
</t>
        </r>
        <r>
          <rPr>
            <b/>
            <sz val="10"/>
            <color indexed="12"/>
            <rFont val="Tahoma"/>
            <family val="2"/>
          </rPr>
          <t xml:space="preserve">ČP 1999 6.
</t>
        </r>
        <r>
          <rPr>
            <b/>
            <sz val="10"/>
            <color indexed="17"/>
            <rFont val="Tahoma"/>
            <family val="2"/>
          </rPr>
          <t>1.ČP Lomnice(1.2.4.2000) 11.(20)</t>
        </r>
        <r>
          <rPr>
            <b/>
            <sz val="10"/>
            <color indexed="12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4.ČP Choceň(21.22.10.2000) 5.(?)
</t>
        </r>
      </text>
    </comment>
    <comment ref="U46" authorId="0">
      <text>
        <r>
          <rPr>
            <sz val="8"/>
            <rFont val="Tahoma"/>
            <family val="0"/>
          </rPr>
          <t xml:space="preserve">Věk:
Výška:
Váha:
Míry:    /    /
</t>
        </r>
        <r>
          <rPr>
            <b/>
            <sz val="10"/>
            <color indexed="12"/>
            <rFont val="Tahoma"/>
            <family val="2"/>
          </rPr>
          <t xml:space="preserve">ČP 1999 8.
</t>
        </r>
        <r>
          <rPr>
            <b/>
            <sz val="10"/>
            <color indexed="17"/>
            <rFont val="Tahoma"/>
            <family val="2"/>
          </rPr>
          <t>1.ČP Lomnice(1.2.4.2000) 17.(20)</t>
        </r>
      </text>
    </comment>
    <comment ref="U49" authorId="0">
      <text>
        <r>
          <rPr>
            <b/>
            <sz val="10"/>
            <color indexed="14"/>
            <rFont val="Tahoma"/>
            <family val="2"/>
          </rPr>
          <t xml:space="preserve">BRNO
Věk:
Výška:
Váha:
Míry:    /    /
</t>
        </r>
        <r>
          <rPr>
            <b/>
            <sz val="10"/>
            <color indexed="53"/>
            <rFont val="Tahoma"/>
            <family val="2"/>
          </rPr>
          <t>MČR 1999 (Brumlovka 20.-21.11.) 7.(21)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35. (55)
</t>
        </r>
        <r>
          <rPr>
            <b/>
            <sz val="10"/>
            <color indexed="17"/>
            <rFont val="Tahoma"/>
            <family val="2"/>
          </rPr>
          <t>1.ČP Lomnice(1.2.4.2000) 3.(20)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 xml:space="preserve">2.ČP Havířov(13.-14.5.2000) 2. (10)
</t>
        </r>
      </text>
    </comment>
    <comment ref="U58" authorId="0">
      <text>
        <r>
          <rPr>
            <b/>
            <sz val="10"/>
            <color indexed="14"/>
            <rFont val="Tahoma"/>
            <family val="2"/>
          </rPr>
          <t xml:space="preserve">Věk:
Výška:
Váha:
Míry:    /    /
</t>
        </r>
        <r>
          <rPr>
            <b/>
            <sz val="10"/>
            <color indexed="17"/>
            <rFont val="Tahoma"/>
            <family val="2"/>
          </rPr>
          <t>1.ČP Lomnice(1.2.4.2000) 13.(20)</t>
        </r>
      </text>
    </comment>
    <comment ref="U59" authorId="0">
      <text>
        <r>
          <rPr>
            <b/>
            <sz val="10"/>
            <color indexed="14"/>
            <rFont val="Tahoma"/>
            <family val="2"/>
          </rPr>
          <t>TRIOP/Univerzita 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ČP 1999 5.
</t>
        </r>
        <r>
          <rPr>
            <b/>
            <sz val="10"/>
            <color indexed="17"/>
            <rFont val="Tahoma"/>
            <family val="2"/>
          </rPr>
          <t>3.ČP Brumlovka(14.15.10.2000) 5.(21)
4.ČP Choceň(21.22.10.2000) 2.(?)</t>
        </r>
      </text>
    </comment>
    <comment ref="U60" authorId="0">
      <text>
        <r>
          <rPr>
            <b/>
            <sz val="10"/>
            <color indexed="14"/>
            <rFont val="Tahoma"/>
            <family val="2"/>
          </rPr>
          <t>Univerzita Brno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5.(21)
</t>
        </r>
        <r>
          <rPr>
            <b/>
            <sz val="10"/>
            <color indexed="17"/>
            <rFont val="Tahoma"/>
            <family val="2"/>
          </rPr>
          <t>1.ČP Lomnice(2.2.4.2000) 7.(20)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7"/>
            <rFont val="Tahoma"/>
            <family val="2"/>
          </rPr>
          <t>4.ČP Choceň(21.22.10.2000) 4.(?)</t>
        </r>
      </text>
    </comment>
    <comment ref="U63" authorId="0">
      <text>
        <r>
          <rPr>
            <b/>
            <sz val="10"/>
            <color indexed="60"/>
            <rFont val="Tahoma"/>
            <family val="2"/>
          </rPr>
          <t xml:space="preserve">Věk:
Výška:
Váha:
Míry:    /    /
SP 1999 53.
</t>
        </r>
      </text>
    </comment>
    <comment ref="U67" authorId="0">
      <text>
        <r>
          <rPr>
            <b/>
            <sz val="10"/>
            <color indexed="14"/>
            <rFont val="Tahoma"/>
            <family val="2"/>
          </rPr>
          <t xml:space="preserve">Spoltrade group/USK Slavie Ústí n.L.
Věk:
Výška:
Váha:
Míry:    /    /
</t>
        </r>
        <r>
          <rPr>
            <b/>
            <sz val="10"/>
            <color indexed="63"/>
            <rFont val="Tahoma"/>
            <family val="2"/>
          </rPr>
          <t xml:space="preserve">první Češka  SLIMLINE Frankenjura 10-
OS už 7b - Francie
</t>
        </r>
        <r>
          <rPr>
            <b/>
            <sz val="10"/>
            <color indexed="53"/>
            <rFont val="Tahoma"/>
            <family val="2"/>
          </rPr>
          <t xml:space="preserve">MČR 1999 (Brumlovka 20.-21.11.) 4. (21)
</t>
        </r>
        <r>
          <rPr>
            <b/>
            <sz val="10"/>
            <color indexed="12"/>
            <rFont val="Tahoma"/>
            <family val="2"/>
          </rPr>
          <t xml:space="preserve">ČP 1999 4.
</t>
        </r>
        <r>
          <rPr>
            <b/>
            <sz val="10"/>
            <color indexed="60"/>
            <rFont val="Tahoma"/>
            <family val="2"/>
          </rPr>
          <t>SP 1999 49.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1.SP Chamonix(12.-13.7.2000) 28. (55)
</t>
        </r>
        <r>
          <rPr>
            <b/>
            <sz val="10"/>
            <color indexed="17"/>
            <rFont val="Tahoma"/>
            <family val="2"/>
          </rPr>
          <t>1.ČP Lomnice(1.2.4.2000) 6.(20)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2.ČP Havířov(13.-14.5.2000) 4.(10)
3.ČP Brumlovka(14.15.10.2000) 2.(21)</t>
        </r>
      </text>
    </comment>
    <comment ref="U69" authorId="0">
      <text>
        <r>
          <rPr>
            <b/>
            <sz val="10"/>
            <color indexed="14"/>
            <rFont val="Tahoma"/>
            <family val="2"/>
          </rPr>
          <t>TRIOP/Singing Rock
Věk:
Výška:
Váha:
Míry:    /    /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53"/>
            <rFont val="Tahoma"/>
            <family val="2"/>
          </rPr>
          <t xml:space="preserve">MČR 1999 (Brumlovka 20.-21.11.) 1. (21)
</t>
        </r>
        <r>
          <rPr>
            <b/>
            <sz val="10"/>
            <color indexed="12"/>
            <rFont val="Tahoma"/>
            <family val="2"/>
          </rPr>
          <t xml:space="preserve">ČP 1999 2.
</t>
        </r>
        <r>
          <rPr>
            <b/>
            <sz val="10"/>
            <color indexed="60"/>
            <rFont val="Tahoma"/>
            <family val="2"/>
          </rPr>
          <t xml:space="preserve">SP 1999 40.
</t>
        </r>
      </text>
    </comment>
  </commentList>
</comments>
</file>

<file path=xl/sharedStrings.xml><?xml version="1.0" encoding="utf-8"?>
<sst xmlns="http://schemas.openxmlformats.org/spreadsheetml/2006/main" count="1369" uniqueCount="239">
  <si>
    <t>Benian Milan</t>
  </si>
  <si>
    <t>Kořán Pavel</t>
  </si>
  <si>
    <t>Kazbekov Serik</t>
  </si>
  <si>
    <t>Pilka Tomáš</t>
  </si>
  <si>
    <t>Rachmetov Salavat</t>
  </si>
  <si>
    <t>Štefánek Rostislav</t>
  </si>
  <si>
    <t>Šilhán Filip</t>
  </si>
  <si>
    <t>Sedláček Tomáš</t>
  </si>
  <si>
    <t>Šindel Petr</t>
  </si>
  <si>
    <t>Teplý Robin</t>
  </si>
  <si>
    <t>Šimandl Jiří</t>
  </si>
  <si>
    <t>Rýva Pavel</t>
  </si>
  <si>
    <t>Rajský Jiří</t>
  </si>
  <si>
    <t>Pleschinger Martin</t>
  </si>
  <si>
    <t>Rakovič Tomáš</t>
  </si>
  <si>
    <t>Kadlec Daniel</t>
  </si>
  <si>
    <t>Mázl Luboš</t>
  </si>
  <si>
    <t>Sauli Vladimír</t>
  </si>
  <si>
    <t>Johanovský Ondřej</t>
  </si>
  <si>
    <t>Lautner Jiří</t>
  </si>
  <si>
    <t>Meisnar Luboš</t>
  </si>
  <si>
    <t>Mlynář Jaroslav</t>
  </si>
  <si>
    <t>Zedník Miloslav</t>
  </si>
  <si>
    <t>Hruban Petr</t>
  </si>
  <si>
    <t>Tomanec Rosťa</t>
  </si>
  <si>
    <t>Ovtchinnikov Evgenij</t>
  </si>
  <si>
    <t>Rovný Jiří</t>
  </si>
  <si>
    <t>Krycnar Václav</t>
  </si>
  <si>
    <t>Lejsek Jan</t>
  </si>
  <si>
    <t>Bardas Tomáš</t>
  </si>
  <si>
    <t>Hořejc Jaromír</t>
  </si>
  <si>
    <t>Frýba Michal</t>
  </si>
  <si>
    <t>Žofka Pavel</t>
  </si>
  <si>
    <t>Matějíček Jan</t>
  </si>
  <si>
    <t>Koudela Rudolf</t>
  </si>
  <si>
    <t>Sagner Miroslav</t>
  </si>
  <si>
    <t>Vojtěch Martin</t>
  </si>
  <si>
    <t>Frýba Jiří</t>
  </si>
  <si>
    <t>Vašátko Jiří</t>
  </si>
  <si>
    <t>Hujíček Jaroslav</t>
  </si>
  <si>
    <t>Kareš Jan</t>
  </si>
  <si>
    <t>Kašpar Jiří</t>
  </si>
  <si>
    <t>Vinter Petr</t>
  </si>
  <si>
    <t>Vomáčko Slávek</t>
  </si>
  <si>
    <t>Potocký Pavel</t>
  </si>
  <si>
    <t>Bebár Tomáš</t>
  </si>
  <si>
    <t>Havlík Marek</t>
  </si>
  <si>
    <t>Toman Marcel</t>
  </si>
  <si>
    <t>Kročil Vladimír</t>
  </si>
  <si>
    <t>Cienciala Michal</t>
  </si>
  <si>
    <t>Kozel Tomáš</t>
  </si>
  <si>
    <t>Trnka Martin</t>
  </si>
  <si>
    <t>Šatava Václav</t>
  </si>
  <si>
    <t/>
  </si>
  <si>
    <t>Arlt Pavel</t>
  </si>
  <si>
    <t>Balý Radek</t>
  </si>
  <si>
    <t>Bejšovec Karel</t>
  </si>
  <si>
    <t>Bláha Petr</t>
  </si>
  <si>
    <t>Čermák Jakub</t>
  </si>
  <si>
    <t>Černý Karel</t>
  </si>
  <si>
    <t>Dolejš Ondřej</t>
  </si>
  <si>
    <t>Doubravský Tomáš</t>
  </si>
  <si>
    <t>Frič Jakub</t>
  </si>
  <si>
    <t>Genda Milan</t>
  </si>
  <si>
    <t>Hájek Jiří</t>
  </si>
  <si>
    <t>Havel Jan</t>
  </si>
  <si>
    <t>Herbs Jan</t>
  </si>
  <si>
    <t>Hlaváček Jakub</t>
  </si>
  <si>
    <t>Hlaváček Jan</t>
  </si>
  <si>
    <t>Hofman Karel</t>
  </si>
  <si>
    <t>Hrkal Sláva</t>
  </si>
  <si>
    <t>Hronek Michal</t>
  </si>
  <si>
    <t>Hrozák Libor</t>
  </si>
  <si>
    <t>Hruban Ota</t>
  </si>
  <si>
    <t>Chrastina Andrej</t>
  </si>
  <si>
    <t>Jánský Lukáš</t>
  </si>
  <si>
    <t>Jupner Jan</t>
  </si>
  <si>
    <t>Kamenický František</t>
  </si>
  <si>
    <t>Kohoutek Petr</t>
  </si>
  <si>
    <t>Kopecký Pavel</t>
  </si>
  <si>
    <t>Koutský Jiří</t>
  </si>
  <si>
    <t>Leška Martin</t>
  </si>
  <si>
    <t>Malina Václav</t>
  </si>
  <si>
    <t>Marčík Ondřej</t>
  </si>
  <si>
    <t>Močička Jiří</t>
  </si>
  <si>
    <t>Nosek Radim</t>
  </si>
  <si>
    <t>Olivík Martin</t>
  </si>
  <si>
    <t>Pavlů Karel</t>
  </si>
  <si>
    <t>Peltrám Václav</t>
  </si>
  <si>
    <t>Piechowicz Petr</t>
  </si>
  <si>
    <t>Pierek Lukáš</t>
  </si>
  <si>
    <t>Pořízek Jan</t>
  </si>
  <si>
    <t>Potůček Miroslav</t>
  </si>
  <si>
    <t>Přibil Jiří</t>
  </si>
  <si>
    <t>Rachmetov Kairat</t>
  </si>
  <si>
    <t>Resch Petr</t>
  </si>
  <si>
    <t>Resch Zdeněk</t>
  </si>
  <si>
    <t>Schaferling Marek</t>
  </si>
  <si>
    <t>Slouka Vladimír</t>
  </si>
  <si>
    <t>Sobotka Tomáš</t>
  </si>
  <si>
    <t>Stráník Pavel</t>
  </si>
  <si>
    <t>Strnad Tomáš</t>
  </si>
  <si>
    <t>Sucharda Filip</t>
  </si>
  <si>
    <t>Sucharda Ondřej</t>
  </si>
  <si>
    <t>Sucharda Vladimír</t>
  </si>
  <si>
    <t>Svítek Vladimír</t>
  </si>
  <si>
    <t>Šlambora David</t>
  </si>
  <si>
    <t>Tišer Jaroslav</t>
  </si>
  <si>
    <t>Třešňák Matěj</t>
  </si>
  <si>
    <t>Ulrich Pavel</t>
  </si>
  <si>
    <t>Valnoha Jura</t>
  </si>
  <si>
    <t>Vašek Otakar</t>
  </si>
  <si>
    <t>Vlach Tomáš</t>
  </si>
  <si>
    <t>Voborník Jan</t>
  </si>
  <si>
    <t>Zedek Martin</t>
  </si>
  <si>
    <t>Žoldoš Zdeněk</t>
  </si>
  <si>
    <t>Oliva Jiří</t>
  </si>
  <si>
    <t>Beneš Ondřej</t>
  </si>
  <si>
    <t>Solanský Pavel</t>
  </si>
  <si>
    <t>Albl Miloslav</t>
  </si>
  <si>
    <t>Petečel Jaroslav</t>
  </si>
  <si>
    <t>Herodes Martin</t>
  </si>
  <si>
    <t>Matys Roman</t>
  </si>
  <si>
    <t>Klíma Marek</t>
  </si>
  <si>
    <t>Fikejz Pavel</t>
  </si>
  <si>
    <t>Solanský Petr</t>
  </si>
  <si>
    <t>Kužel Tomáš</t>
  </si>
  <si>
    <t>Gromus Daniel</t>
  </si>
  <si>
    <t>Sycha Tomáš</t>
  </si>
  <si>
    <t>Brandejs Martin</t>
  </si>
  <si>
    <t>Brajer Radek</t>
  </si>
  <si>
    <t>Ehmig Martin</t>
  </si>
  <si>
    <t>Husak Igor</t>
  </si>
  <si>
    <t>Charvát Hynek</t>
  </si>
  <si>
    <t>Chlumský Jan</t>
  </si>
  <si>
    <t>Krajča Rudolf</t>
  </si>
  <si>
    <t>Laštovička Martin</t>
  </si>
  <si>
    <t>Lukáš Jan</t>
  </si>
  <si>
    <t>Mrázek Tomáš</t>
  </si>
  <si>
    <t>Niedoba Pavel</t>
  </si>
  <si>
    <t>Novák Stanislav</t>
  </si>
  <si>
    <t>Sládek Tomáš</t>
  </si>
  <si>
    <t>Souček Radek</t>
  </si>
  <si>
    <t>Sucharda Lukáš</t>
  </si>
  <si>
    <t>Zbranek Jan</t>
  </si>
  <si>
    <t>Klap David</t>
  </si>
  <si>
    <t>Kairat Rachmetov</t>
  </si>
  <si>
    <t>Dragoun Jiří</t>
  </si>
  <si>
    <t>Havel Jiří</t>
  </si>
  <si>
    <t>Bláha Jakub</t>
  </si>
  <si>
    <t>Bláha Jindra</t>
  </si>
  <si>
    <t>Hroza Libor</t>
  </si>
  <si>
    <t>Hrubý Pavel</t>
  </si>
  <si>
    <t>Knotek Jiří</t>
  </si>
  <si>
    <t>Macháček Jiří</t>
  </si>
  <si>
    <t>Mazák David</t>
  </si>
  <si>
    <t>Otta Jiří</t>
  </si>
  <si>
    <t>Pelikán Martin</t>
  </si>
  <si>
    <t>Stráník Martin</t>
  </si>
  <si>
    <t>Stráník Štěpán</t>
  </si>
  <si>
    <t>Tichý Michal</t>
  </si>
  <si>
    <t>Turek Martin</t>
  </si>
  <si>
    <t>Valčík Jakub</t>
  </si>
  <si>
    <t>Veselovský Karel</t>
  </si>
  <si>
    <t>Vilimovský Radek</t>
  </si>
  <si>
    <t>Vohnout Petr</t>
  </si>
  <si>
    <t>Bradáč Jiří</t>
  </si>
  <si>
    <t>Fojtík Martin</t>
  </si>
  <si>
    <t>Havrda Petr</t>
  </si>
  <si>
    <t xml:space="preserve">Matoušek David </t>
  </si>
  <si>
    <t>Melichar Zdeněk</t>
  </si>
  <si>
    <t>Muráň Dalibor</t>
  </si>
  <si>
    <t>Sainer Luděk</t>
  </si>
  <si>
    <t>Salaš Milan</t>
  </si>
  <si>
    <t>Slouka Pavel</t>
  </si>
  <si>
    <t>Švácha Jiří</t>
  </si>
  <si>
    <t>Tůma Martin</t>
  </si>
  <si>
    <t>Vondrouš Karel</t>
  </si>
  <si>
    <t>Bourák Lukáš</t>
  </si>
  <si>
    <t>Caha Petr</t>
  </si>
  <si>
    <t>Doležaj Petr</t>
  </si>
  <si>
    <t>Minařík David</t>
  </si>
  <si>
    <t>Řehák Milan</t>
  </si>
  <si>
    <t>Sládeček Milan</t>
  </si>
  <si>
    <t>Stolin Martin</t>
  </si>
  <si>
    <t>Švub Ondřej</t>
  </si>
  <si>
    <t>Volf Jakub</t>
  </si>
  <si>
    <t>Zelinka David</t>
  </si>
  <si>
    <t>Zíma Honza</t>
  </si>
  <si>
    <t>počet účastí</t>
  </si>
  <si>
    <t>Ambroz Václav</t>
  </si>
  <si>
    <t>Drahoš Petr</t>
  </si>
  <si>
    <t>Jedlička Miroslav</t>
  </si>
  <si>
    <t>Karouš Martin</t>
  </si>
  <si>
    <t>Kužel Jiří</t>
  </si>
  <si>
    <t>Lachman Vít</t>
  </si>
  <si>
    <t>Polášek Stanislav</t>
  </si>
  <si>
    <t>Skalický Jakub</t>
  </si>
  <si>
    <t>Šolc Jan</t>
  </si>
  <si>
    <t>Vlas František</t>
  </si>
  <si>
    <t>Walter Zdeněk</t>
  </si>
  <si>
    <t>Záhora Ondra</t>
  </si>
  <si>
    <t>Tomanec Jakub</t>
  </si>
  <si>
    <t>Melichar Marek</t>
  </si>
  <si>
    <t>Vaňkát Ondřej</t>
  </si>
  <si>
    <t>Bažant Jiří</t>
  </si>
  <si>
    <t>Macháček Pavel</t>
  </si>
  <si>
    <t>Šída Martin</t>
  </si>
  <si>
    <t>Novák Jiří</t>
  </si>
  <si>
    <t>Mrázek Pavel</t>
  </si>
  <si>
    <t xml:space="preserve">Muráň Dalibor </t>
  </si>
  <si>
    <t>Lank Zdeněk</t>
  </si>
  <si>
    <t>Drbohlav Martin</t>
  </si>
  <si>
    <t>Honzák Jiří</t>
  </si>
  <si>
    <t>Černý Daniel</t>
  </si>
  <si>
    <t>Procházka Milan</t>
  </si>
  <si>
    <t>Lavrenčík Jakub</t>
  </si>
  <si>
    <t>Budík Honza</t>
  </si>
  <si>
    <t>Klemsa Martin</t>
  </si>
  <si>
    <t xml:space="preserve">Matějec Mirek </t>
  </si>
  <si>
    <t>Langer Petr</t>
  </si>
  <si>
    <t xml:space="preserve">Obročník David </t>
  </si>
  <si>
    <t>Holman Tomáš</t>
  </si>
  <si>
    <t>Kremla Jan</t>
  </si>
  <si>
    <t>Dlouhý Jan</t>
  </si>
  <si>
    <t>Tomšů Ladislav</t>
  </si>
  <si>
    <t>Mikula Tomáš</t>
  </si>
  <si>
    <t>Moravec Petr</t>
  </si>
  <si>
    <t>body</t>
  </si>
  <si>
    <t>Koeficient</t>
  </si>
  <si>
    <t>MUŽI BOULDER</t>
  </si>
  <si>
    <t>MUŽI LANO</t>
  </si>
  <si>
    <t>Spilka Martin</t>
  </si>
  <si>
    <t>Straka Jaroslav</t>
  </si>
  <si>
    <t>Szymanský Filip</t>
  </si>
  <si>
    <t>Pilka Tomás</t>
  </si>
  <si>
    <t>Jedlička Mirek</t>
  </si>
  <si>
    <t>Jedlička Jakub</t>
  </si>
  <si>
    <t>koeficient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</si>
</sst>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0"/>
  </numFmts>
  <fonts count="24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8"/>
      <name val="Tahoma"/>
      <family val="0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b/>
      <sz val="10"/>
      <color indexed="14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0"/>
      <color indexed="17"/>
      <name val="Tahoma"/>
      <family val="2"/>
    </font>
    <font>
      <b/>
      <i/>
      <sz val="10"/>
      <color indexed="10"/>
      <name val="Tahoma"/>
      <family val="2"/>
    </font>
    <font>
      <b/>
      <sz val="10"/>
      <color indexed="60"/>
      <name val="Tahoma"/>
      <family val="2"/>
    </font>
    <font>
      <b/>
      <sz val="10"/>
      <color indexed="16"/>
      <name val="Tahoma"/>
      <family val="2"/>
    </font>
    <font>
      <b/>
      <sz val="10"/>
      <color indexed="20"/>
      <name val="Tahoma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14"/>
      <name val="Tahoma"/>
      <family val="2"/>
    </font>
    <font>
      <b/>
      <sz val="10"/>
      <color indexed="63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2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2" bestFit="1" customWidth="1"/>
    <col min="2" max="2" width="22.625" style="9" bestFit="1" customWidth="1"/>
    <col min="3" max="14" width="6.125" style="12" customWidth="1"/>
    <col min="15" max="15" width="9.375" style="14" bestFit="1" customWidth="1"/>
    <col min="16" max="17" width="9.125" style="2" customWidth="1"/>
    <col min="18" max="18" width="3.625" style="0" bestFit="1" customWidth="1"/>
    <col min="19" max="19" width="32.375" style="9" bestFit="1" customWidth="1"/>
    <col min="20" max="20" width="6.375" style="0" bestFit="1" customWidth="1"/>
    <col min="21" max="21" width="10.625" style="16" bestFit="1" customWidth="1"/>
    <col min="22" max="16384" width="9.125" style="2" customWidth="1"/>
  </cols>
  <sheetData>
    <row r="1" spans="1:21" ht="15.75">
      <c r="A1" s="1"/>
      <c r="B1" s="3" t="s">
        <v>231</v>
      </c>
      <c r="C1" s="10">
        <v>95</v>
      </c>
      <c r="D1" s="10">
        <v>96</v>
      </c>
      <c r="E1" s="10">
        <v>97</v>
      </c>
      <c r="F1" s="10">
        <v>98</v>
      </c>
      <c r="G1" s="10">
        <v>99</v>
      </c>
      <c r="H1" s="10">
        <v>2000</v>
      </c>
      <c r="I1" s="10">
        <v>2001</v>
      </c>
      <c r="J1" s="10">
        <v>2002</v>
      </c>
      <c r="K1" s="10">
        <v>2003</v>
      </c>
      <c r="L1" s="10">
        <v>2004</v>
      </c>
      <c r="M1" s="10">
        <v>2005</v>
      </c>
      <c r="N1" s="10">
        <v>2006</v>
      </c>
      <c r="O1" s="14" t="s">
        <v>189</v>
      </c>
      <c r="S1" s="3" t="s">
        <v>230</v>
      </c>
      <c r="T1" s="10">
        <v>2006</v>
      </c>
      <c r="U1" s="14" t="s">
        <v>189</v>
      </c>
    </row>
    <row r="2" spans="1:21" ht="15">
      <c r="A2" s="1">
        <v>1</v>
      </c>
      <c r="B2" s="5" t="s">
        <v>119</v>
      </c>
      <c r="C2" s="11"/>
      <c r="D2" s="11"/>
      <c r="E2" s="11"/>
      <c r="F2" s="11"/>
      <c r="G2" s="11">
        <v>18</v>
      </c>
      <c r="H2" s="11"/>
      <c r="I2" s="11"/>
      <c r="J2" s="11"/>
      <c r="K2" s="11"/>
      <c r="L2" s="11"/>
      <c r="M2" s="11"/>
      <c r="N2" s="11"/>
      <c r="O2" s="14">
        <f>COUNT(C2:N2)</f>
        <v>1</v>
      </c>
      <c r="R2" s="11">
        <v>1</v>
      </c>
      <c r="S2" s="11" t="s">
        <v>149</v>
      </c>
      <c r="T2" s="11">
        <v>11</v>
      </c>
      <c r="U2" s="16">
        <f>COUNT(T2:T2)</f>
        <v>1</v>
      </c>
    </row>
    <row r="3" spans="1:21" ht="15">
      <c r="A3" s="1">
        <v>2</v>
      </c>
      <c r="B3" s="4" t="s">
        <v>190</v>
      </c>
      <c r="C3" s="4" t="s">
        <v>53</v>
      </c>
      <c r="D3" s="4" t="s">
        <v>53</v>
      </c>
      <c r="E3" s="4">
        <v>32</v>
      </c>
      <c r="F3" s="4" t="s">
        <v>53</v>
      </c>
      <c r="G3" s="4"/>
      <c r="H3" s="11"/>
      <c r="I3" s="11"/>
      <c r="J3" s="11"/>
      <c r="K3" s="11"/>
      <c r="L3" s="11">
        <v>21</v>
      </c>
      <c r="M3" s="11"/>
      <c r="N3" s="11"/>
      <c r="O3" s="14">
        <f aca="true" t="shared" si="0" ref="O3:O65">COUNT(C3:N3)</f>
        <v>2</v>
      </c>
      <c r="R3" s="11">
        <v>2</v>
      </c>
      <c r="S3" s="11" t="s">
        <v>150</v>
      </c>
      <c r="T3" s="11">
        <v>19</v>
      </c>
      <c r="U3" s="16">
        <f>COUNT(T3:T3)</f>
        <v>1</v>
      </c>
    </row>
    <row r="4" spans="1:21" ht="15">
      <c r="A4" s="1">
        <v>3</v>
      </c>
      <c r="B4" s="5" t="s">
        <v>54</v>
      </c>
      <c r="C4" s="4"/>
      <c r="D4" s="4"/>
      <c r="E4" s="11"/>
      <c r="F4" s="11">
        <v>48</v>
      </c>
      <c r="G4" s="11"/>
      <c r="H4" s="11"/>
      <c r="I4" s="11"/>
      <c r="J4" s="11"/>
      <c r="K4" s="11"/>
      <c r="L4" s="11"/>
      <c r="M4" s="11"/>
      <c r="N4" s="11"/>
      <c r="O4" s="14">
        <f t="shared" si="0"/>
        <v>1</v>
      </c>
      <c r="R4" s="11">
        <v>3</v>
      </c>
      <c r="S4" s="11" t="s">
        <v>217</v>
      </c>
      <c r="T4" s="11">
        <v>15</v>
      </c>
      <c r="U4" s="16">
        <f>COUNT(T4:T4)</f>
        <v>1</v>
      </c>
    </row>
    <row r="5" spans="1:21" ht="15">
      <c r="A5" s="1">
        <v>4</v>
      </c>
      <c r="B5" s="5" t="s">
        <v>55</v>
      </c>
      <c r="C5" s="4" t="s">
        <v>53</v>
      </c>
      <c r="D5" s="4" t="s">
        <v>53</v>
      </c>
      <c r="E5" s="4">
        <v>32</v>
      </c>
      <c r="F5" s="4">
        <v>35</v>
      </c>
      <c r="G5" s="4"/>
      <c r="H5" s="11"/>
      <c r="I5" s="11"/>
      <c r="J5" s="11"/>
      <c r="K5" s="11"/>
      <c r="L5" s="11"/>
      <c r="M5" s="11"/>
      <c r="N5" s="11"/>
      <c r="O5" s="14">
        <f t="shared" si="0"/>
        <v>2</v>
      </c>
      <c r="R5" s="11">
        <v>4</v>
      </c>
      <c r="S5" s="11" t="s">
        <v>214</v>
      </c>
      <c r="T5" s="11">
        <v>24</v>
      </c>
      <c r="U5" s="16">
        <f>COUNT(T5:T5)</f>
        <v>1</v>
      </c>
    </row>
    <row r="6" spans="1:21" ht="15">
      <c r="A6" s="1">
        <v>5</v>
      </c>
      <c r="B6" s="6" t="s">
        <v>29</v>
      </c>
      <c r="C6" s="4">
        <v>32</v>
      </c>
      <c r="D6" s="4" t="s">
        <v>53</v>
      </c>
      <c r="E6" s="4" t="s">
        <v>53</v>
      </c>
      <c r="F6" s="4" t="s">
        <v>53</v>
      </c>
      <c r="G6" s="4"/>
      <c r="H6" s="11"/>
      <c r="I6" s="11"/>
      <c r="J6" s="11"/>
      <c r="K6" s="11"/>
      <c r="L6" s="11"/>
      <c r="M6" s="11"/>
      <c r="N6" s="11"/>
      <c r="O6" s="14">
        <f t="shared" si="0"/>
        <v>1</v>
      </c>
      <c r="R6" s="11">
        <v>5</v>
      </c>
      <c r="S6" s="11" t="s">
        <v>60</v>
      </c>
      <c r="T6" s="11">
        <v>10</v>
      </c>
      <c r="U6" s="16">
        <f>COUNT(T6:T6)</f>
        <v>1</v>
      </c>
    </row>
    <row r="7" spans="1:21" ht="15">
      <c r="A7" s="1">
        <v>6</v>
      </c>
      <c r="B7" s="6" t="s">
        <v>205</v>
      </c>
      <c r="C7" s="4"/>
      <c r="D7" s="4"/>
      <c r="E7" s="4"/>
      <c r="F7" s="4"/>
      <c r="G7" s="4"/>
      <c r="H7" s="11"/>
      <c r="I7" s="11"/>
      <c r="J7" s="11"/>
      <c r="K7" s="11"/>
      <c r="L7" s="11"/>
      <c r="M7" s="11">
        <v>17</v>
      </c>
      <c r="N7" s="11"/>
      <c r="O7" s="14">
        <f t="shared" si="0"/>
        <v>1</v>
      </c>
      <c r="R7" s="11">
        <v>6</v>
      </c>
      <c r="S7" s="11" t="s">
        <v>168</v>
      </c>
      <c r="T7" s="11">
        <v>16</v>
      </c>
      <c r="U7" s="16">
        <f>COUNT(T7:T7)</f>
        <v>1</v>
      </c>
    </row>
    <row r="8" spans="1:21" ht="15">
      <c r="A8" s="1">
        <v>7</v>
      </c>
      <c r="B8" s="6" t="s">
        <v>45</v>
      </c>
      <c r="C8" s="4">
        <v>48</v>
      </c>
      <c r="D8" s="4" t="s">
        <v>53</v>
      </c>
      <c r="E8" s="4" t="s">
        <v>53</v>
      </c>
      <c r="F8" s="4" t="s">
        <v>53</v>
      </c>
      <c r="G8" s="4"/>
      <c r="H8" s="11"/>
      <c r="I8" s="11"/>
      <c r="J8" s="11"/>
      <c r="K8" s="11"/>
      <c r="L8" s="11"/>
      <c r="M8" s="11"/>
      <c r="N8" s="11"/>
      <c r="O8" s="14">
        <f t="shared" si="0"/>
        <v>1</v>
      </c>
      <c r="R8" s="11">
        <v>7</v>
      </c>
      <c r="S8" s="11" t="s">
        <v>67</v>
      </c>
      <c r="T8" s="11">
        <v>2</v>
      </c>
      <c r="U8" s="16">
        <f>COUNT(T8:T8)</f>
        <v>1</v>
      </c>
    </row>
    <row r="9" spans="1:21" ht="15">
      <c r="A9" s="1">
        <v>8</v>
      </c>
      <c r="B9" s="5" t="s">
        <v>56</v>
      </c>
      <c r="C9" s="11"/>
      <c r="D9" s="11"/>
      <c r="E9" s="11"/>
      <c r="F9" s="11">
        <v>47</v>
      </c>
      <c r="G9" s="11"/>
      <c r="H9" s="11"/>
      <c r="I9" s="11"/>
      <c r="J9" s="11"/>
      <c r="K9" s="11"/>
      <c r="L9" s="11"/>
      <c r="M9" s="11"/>
      <c r="N9" s="11"/>
      <c r="O9" s="14">
        <f t="shared" si="0"/>
        <v>1</v>
      </c>
      <c r="R9" s="11">
        <v>8</v>
      </c>
      <c r="S9" s="11" t="s">
        <v>237</v>
      </c>
      <c r="T9" s="11">
        <v>27</v>
      </c>
      <c r="U9" s="16">
        <f>COUNT(T9:T9)</f>
        <v>1</v>
      </c>
    </row>
    <row r="10" spans="1:21" ht="15">
      <c r="A10" s="1">
        <v>9</v>
      </c>
      <c r="B10" s="5" t="s">
        <v>117</v>
      </c>
      <c r="C10" s="11"/>
      <c r="D10" s="11"/>
      <c r="E10" s="11"/>
      <c r="F10" s="11"/>
      <c r="G10" s="11">
        <v>11</v>
      </c>
      <c r="H10" s="11">
        <v>18</v>
      </c>
      <c r="I10" s="11"/>
      <c r="J10" s="11">
        <v>5</v>
      </c>
      <c r="K10" s="11"/>
      <c r="L10" s="11"/>
      <c r="M10" s="11"/>
      <c r="N10" s="11"/>
      <c r="O10" s="14">
        <f t="shared" si="0"/>
        <v>3</v>
      </c>
      <c r="R10" s="11">
        <v>9</v>
      </c>
      <c r="S10" s="11" t="s">
        <v>236</v>
      </c>
      <c r="T10" s="11">
        <v>26</v>
      </c>
      <c r="U10" s="16">
        <f>COUNT(T10:T10)</f>
        <v>1</v>
      </c>
    </row>
    <row r="11" spans="1:21" ht="15">
      <c r="A11" s="1">
        <v>10</v>
      </c>
      <c r="B11" s="6" t="s">
        <v>0</v>
      </c>
      <c r="C11" s="4">
        <v>1</v>
      </c>
      <c r="D11" s="4">
        <v>4</v>
      </c>
      <c r="E11" s="4">
        <v>2</v>
      </c>
      <c r="F11" s="4">
        <v>9</v>
      </c>
      <c r="G11" s="4">
        <v>3</v>
      </c>
      <c r="H11" s="11"/>
      <c r="I11" s="11"/>
      <c r="J11" s="11"/>
      <c r="K11" s="11"/>
      <c r="L11" s="11"/>
      <c r="M11" s="11"/>
      <c r="N11" s="11"/>
      <c r="O11" s="14">
        <f t="shared" si="0"/>
        <v>5</v>
      </c>
      <c r="R11" s="11">
        <v>10</v>
      </c>
      <c r="S11" s="11" t="s">
        <v>195</v>
      </c>
      <c r="T11" s="11">
        <v>13</v>
      </c>
      <c r="U11" s="16">
        <f>COUNT(T11:T11)</f>
        <v>1</v>
      </c>
    </row>
    <row r="12" spans="1:21" ht="15">
      <c r="A12" s="1">
        <v>11</v>
      </c>
      <c r="B12" s="7" t="s">
        <v>149</v>
      </c>
      <c r="C12" s="4"/>
      <c r="D12" s="4"/>
      <c r="E12" s="4"/>
      <c r="F12" s="4"/>
      <c r="G12" s="4"/>
      <c r="H12" s="11"/>
      <c r="I12" s="11">
        <v>34</v>
      </c>
      <c r="J12" s="11">
        <v>34</v>
      </c>
      <c r="K12" s="11">
        <v>17</v>
      </c>
      <c r="L12" s="11">
        <v>27</v>
      </c>
      <c r="M12" s="11">
        <v>11</v>
      </c>
      <c r="N12" s="11"/>
      <c r="O12" s="14">
        <f t="shared" si="0"/>
        <v>5</v>
      </c>
      <c r="R12" s="11">
        <v>11</v>
      </c>
      <c r="S12" s="11" t="s">
        <v>216</v>
      </c>
      <c r="T12" s="11">
        <v>18</v>
      </c>
      <c r="U12" s="16">
        <f>COUNT(T12:T12)</f>
        <v>1</v>
      </c>
    </row>
    <row r="13" spans="1:21" ht="15">
      <c r="A13" s="1">
        <v>12</v>
      </c>
      <c r="B13" s="7" t="s">
        <v>150</v>
      </c>
      <c r="C13" s="4"/>
      <c r="D13" s="4"/>
      <c r="E13" s="4"/>
      <c r="F13" s="4"/>
      <c r="G13" s="4"/>
      <c r="H13" s="11"/>
      <c r="I13" s="11">
        <v>41</v>
      </c>
      <c r="J13" s="11"/>
      <c r="K13" s="11">
        <v>35</v>
      </c>
      <c r="L13" s="11">
        <v>31</v>
      </c>
      <c r="M13" s="11">
        <v>17</v>
      </c>
      <c r="N13" s="11"/>
      <c r="O13" s="14">
        <f t="shared" si="0"/>
        <v>4</v>
      </c>
      <c r="R13" s="11">
        <v>12</v>
      </c>
      <c r="S13" s="11" t="s">
        <v>206</v>
      </c>
      <c r="T13" s="11">
        <v>20</v>
      </c>
      <c r="U13" s="16">
        <f>COUNT(T13:T13)</f>
        <v>1</v>
      </c>
    </row>
    <row r="14" spans="1:21" ht="15">
      <c r="A14" s="1">
        <v>13</v>
      </c>
      <c r="B14" s="7" t="s">
        <v>57</v>
      </c>
      <c r="C14" s="4" t="s">
        <v>53</v>
      </c>
      <c r="D14" s="4" t="s">
        <v>53</v>
      </c>
      <c r="E14" s="4">
        <v>32</v>
      </c>
      <c r="F14" s="4">
        <v>31</v>
      </c>
      <c r="G14" s="4"/>
      <c r="H14" s="11">
        <v>31</v>
      </c>
      <c r="I14" s="11">
        <v>22</v>
      </c>
      <c r="J14" s="11">
        <v>20</v>
      </c>
      <c r="K14" s="11">
        <v>15</v>
      </c>
      <c r="L14" s="11"/>
      <c r="M14" s="11"/>
      <c r="N14" s="11"/>
      <c r="O14" s="14">
        <f t="shared" si="0"/>
        <v>6</v>
      </c>
      <c r="R14" s="11">
        <v>13</v>
      </c>
      <c r="S14" s="11" t="s">
        <v>219</v>
      </c>
      <c r="T14" s="11">
        <v>22</v>
      </c>
      <c r="U14" s="16">
        <f>COUNT(T14:T14)</f>
        <v>1</v>
      </c>
    </row>
    <row r="15" spans="1:21" ht="15">
      <c r="A15" s="1">
        <v>14</v>
      </c>
      <c r="B15" s="7" t="s">
        <v>178</v>
      </c>
      <c r="C15" s="4"/>
      <c r="D15" s="4"/>
      <c r="E15" s="4"/>
      <c r="F15" s="4"/>
      <c r="G15" s="4"/>
      <c r="H15" s="11"/>
      <c r="I15" s="11"/>
      <c r="J15" s="11"/>
      <c r="K15" s="11">
        <v>21</v>
      </c>
      <c r="L15" s="11"/>
      <c r="M15" s="11"/>
      <c r="N15" s="11"/>
      <c r="O15" s="14">
        <f t="shared" si="0"/>
        <v>1</v>
      </c>
      <c r="R15" s="11">
        <v>14</v>
      </c>
      <c r="S15" s="11" t="s">
        <v>16</v>
      </c>
      <c r="T15" s="11">
        <v>9</v>
      </c>
      <c r="U15" s="16">
        <f>COUNT(T15:T15)</f>
        <v>1</v>
      </c>
    </row>
    <row r="16" spans="1:21" ht="15">
      <c r="A16" s="1">
        <v>15</v>
      </c>
      <c r="B16" s="7" t="s">
        <v>166</v>
      </c>
      <c r="C16" s="4"/>
      <c r="D16" s="4"/>
      <c r="E16" s="4"/>
      <c r="F16" s="4"/>
      <c r="G16" s="4"/>
      <c r="H16" s="11"/>
      <c r="I16" s="11"/>
      <c r="J16" s="11">
        <v>37</v>
      </c>
      <c r="K16" s="11">
        <v>27</v>
      </c>
      <c r="L16" s="11"/>
      <c r="M16" s="11"/>
      <c r="N16" s="11"/>
      <c r="O16" s="14">
        <f t="shared" si="0"/>
        <v>2</v>
      </c>
      <c r="R16" s="11">
        <v>15</v>
      </c>
      <c r="S16" s="11" t="s">
        <v>85</v>
      </c>
      <c r="T16" s="11">
        <v>7</v>
      </c>
      <c r="U16" s="16">
        <f>COUNT(T16:T16)</f>
        <v>1</v>
      </c>
    </row>
    <row r="17" spans="1:21" ht="15">
      <c r="A17" s="1">
        <v>16</v>
      </c>
      <c r="B17" s="7" t="s">
        <v>130</v>
      </c>
      <c r="C17" s="4"/>
      <c r="D17" s="4"/>
      <c r="E17" s="4"/>
      <c r="F17" s="4"/>
      <c r="G17" s="4"/>
      <c r="H17" s="11">
        <v>49</v>
      </c>
      <c r="I17" s="11"/>
      <c r="J17" s="11"/>
      <c r="K17" s="11"/>
      <c r="L17" s="11"/>
      <c r="M17" s="11"/>
      <c r="N17" s="11"/>
      <c r="O17" s="14">
        <f t="shared" si="0"/>
        <v>1</v>
      </c>
      <c r="R17" s="11">
        <v>16</v>
      </c>
      <c r="S17" s="11" t="s">
        <v>208</v>
      </c>
      <c r="T17" s="11">
        <v>25</v>
      </c>
      <c r="U17" s="16">
        <f>COUNT(T17:T17)</f>
        <v>1</v>
      </c>
    </row>
    <row r="18" spans="1:21" ht="15">
      <c r="A18" s="1">
        <v>17</v>
      </c>
      <c r="B18" s="5" t="s">
        <v>129</v>
      </c>
      <c r="C18" s="11"/>
      <c r="D18" s="11"/>
      <c r="E18" s="11"/>
      <c r="F18" s="11"/>
      <c r="G18" s="11">
        <v>38</v>
      </c>
      <c r="H18" s="11"/>
      <c r="I18" s="11"/>
      <c r="J18" s="11"/>
      <c r="K18" s="11"/>
      <c r="L18" s="11"/>
      <c r="M18" s="11"/>
      <c r="N18" s="11"/>
      <c r="O18" s="14">
        <f t="shared" si="0"/>
        <v>1</v>
      </c>
      <c r="R18" s="11">
        <v>17</v>
      </c>
      <c r="S18" s="11" t="s">
        <v>120</v>
      </c>
      <c r="T18" s="11">
        <v>6</v>
      </c>
      <c r="U18" s="16">
        <f>COUNT(T18:T18)</f>
        <v>1</v>
      </c>
    </row>
    <row r="19" spans="1:21" ht="15">
      <c r="A19" s="1">
        <v>18</v>
      </c>
      <c r="B19" s="6" t="s">
        <v>217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29</v>
      </c>
      <c r="O19" s="14">
        <f t="shared" si="0"/>
        <v>1</v>
      </c>
      <c r="R19" s="11">
        <v>18</v>
      </c>
      <c r="S19" s="11" t="s">
        <v>235</v>
      </c>
      <c r="T19" s="11">
        <v>14</v>
      </c>
      <c r="U19" s="16">
        <f>COUNT(T19:T19)</f>
        <v>1</v>
      </c>
    </row>
    <row r="20" spans="1:21" ht="15">
      <c r="A20" s="1">
        <v>19</v>
      </c>
      <c r="B20" s="5" t="s">
        <v>179</v>
      </c>
      <c r="C20" s="11"/>
      <c r="D20" s="11"/>
      <c r="E20" s="11"/>
      <c r="F20" s="11"/>
      <c r="G20" s="11"/>
      <c r="H20" s="11"/>
      <c r="I20" s="11"/>
      <c r="J20" s="11"/>
      <c r="K20" s="11">
        <v>17</v>
      </c>
      <c r="L20" s="11">
        <v>14</v>
      </c>
      <c r="M20" s="11">
        <v>5</v>
      </c>
      <c r="N20" s="11"/>
      <c r="O20" s="14">
        <f t="shared" si="0"/>
        <v>3</v>
      </c>
      <c r="R20" s="11">
        <v>19</v>
      </c>
      <c r="S20" s="11" t="s">
        <v>93</v>
      </c>
      <c r="T20" s="11">
        <v>3</v>
      </c>
      <c r="U20" s="16">
        <f>COUNT(T20:T20)</f>
        <v>1</v>
      </c>
    </row>
    <row r="21" spans="1:21" ht="15">
      <c r="A21" s="1">
        <v>20</v>
      </c>
      <c r="B21" s="6" t="s">
        <v>49</v>
      </c>
      <c r="C21" s="4" t="s">
        <v>53</v>
      </c>
      <c r="D21" s="4">
        <v>16</v>
      </c>
      <c r="E21" s="4">
        <v>6</v>
      </c>
      <c r="F21" s="4">
        <v>4</v>
      </c>
      <c r="G21" s="4"/>
      <c r="H21" s="11"/>
      <c r="I21" s="11"/>
      <c r="J21" s="11"/>
      <c r="K21" s="11"/>
      <c r="L21" s="11"/>
      <c r="M21" s="11"/>
      <c r="N21" s="11"/>
      <c r="O21" s="14">
        <f t="shared" si="0"/>
        <v>3</v>
      </c>
      <c r="R21" s="11">
        <v>20</v>
      </c>
      <c r="S21" s="11" t="s">
        <v>95</v>
      </c>
      <c r="T21" s="11">
        <v>12</v>
      </c>
      <c r="U21" s="16">
        <f>COUNT(T21:T21)</f>
        <v>1</v>
      </c>
    </row>
    <row r="22" spans="1:21" ht="15">
      <c r="A22" s="1">
        <v>21</v>
      </c>
      <c r="B22" s="7" t="s">
        <v>58</v>
      </c>
      <c r="C22" s="4" t="s">
        <v>53</v>
      </c>
      <c r="D22" s="4" t="s">
        <v>53</v>
      </c>
      <c r="E22" s="4">
        <v>32</v>
      </c>
      <c r="F22" s="4">
        <v>29</v>
      </c>
      <c r="G22" s="4">
        <v>33</v>
      </c>
      <c r="H22" s="11"/>
      <c r="I22" s="11"/>
      <c r="J22" s="11"/>
      <c r="K22" s="11"/>
      <c r="L22" s="11"/>
      <c r="M22" s="11"/>
      <c r="N22" s="11"/>
      <c r="O22" s="14">
        <f t="shared" si="0"/>
        <v>3</v>
      </c>
      <c r="R22" s="11">
        <v>21</v>
      </c>
      <c r="S22" s="11" t="s">
        <v>232</v>
      </c>
      <c r="T22" s="11">
        <v>4</v>
      </c>
      <c r="U22" s="16">
        <f>COUNT(T22:T22)</f>
        <v>1</v>
      </c>
    </row>
    <row r="23" spans="1:21" ht="15">
      <c r="A23" s="1">
        <v>22</v>
      </c>
      <c r="B23" s="6" t="s">
        <v>214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21</v>
      </c>
      <c r="O23" s="14">
        <f t="shared" si="0"/>
        <v>1</v>
      </c>
      <c r="R23" s="11">
        <v>22</v>
      </c>
      <c r="S23" s="11" t="s">
        <v>233</v>
      </c>
      <c r="T23" s="11">
        <v>5</v>
      </c>
      <c r="U23" s="16">
        <f>COUNT(T23:T23)</f>
        <v>1</v>
      </c>
    </row>
    <row r="24" spans="1:21" ht="15">
      <c r="A24" s="1">
        <v>23</v>
      </c>
      <c r="B24" s="5" t="s">
        <v>59</v>
      </c>
      <c r="C24" s="11"/>
      <c r="D24" s="11"/>
      <c r="E24" s="11"/>
      <c r="F24" s="11">
        <v>19</v>
      </c>
      <c r="G24" s="11">
        <v>9</v>
      </c>
      <c r="H24" s="11"/>
      <c r="I24" s="11"/>
      <c r="J24" s="11"/>
      <c r="K24" s="11"/>
      <c r="L24" s="11"/>
      <c r="M24" s="11"/>
      <c r="N24" s="11"/>
      <c r="O24" s="14">
        <f t="shared" si="0"/>
        <v>2</v>
      </c>
      <c r="R24" s="11">
        <v>23</v>
      </c>
      <c r="S24" s="11" t="s">
        <v>158</v>
      </c>
      <c r="T24" s="11">
        <v>1</v>
      </c>
      <c r="U24" s="16">
        <f>COUNT(T24:T24)</f>
        <v>1</v>
      </c>
    </row>
    <row r="25" spans="1:21" ht="15">
      <c r="A25" s="1">
        <v>24</v>
      </c>
      <c r="B25" s="6" t="s">
        <v>224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v>38</v>
      </c>
      <c r="O25" s="14">
        <f t="shared" si="0"/>
        <v>1</v>
      </c>
      <c r="R25" s="11">
        <v>24</v>
      </c>
      <c r="S25" s="11" t="s">
        <v>234</v>
      </c>
      <c r="T25" s="11">
        <v>8</v>
      </c>
      <c r="U25" s="16">
        <f>COUNT(T25:T25)</f>
        <v>1</v>
      </c>
    </row>
    <row r="26" spans="1:21" ht="15">
      <c r="A26" s="1">
        <v>25</v>
      </c>
      <c r="B26" s="6" t="s">
        <v>60</v>
      </c>
      <c r="C26" s="4" t="s">
        <v>53</v>
      </c>
      <c r="D26" s="4">
        <v>41</v>
      </c>
      <c r="E26" s="4" t="s">
        <v>53</v>
      </c>
      <c r="F26" s="4">
        <v>38</v>
      </c>
      <c r="G26" s="4">
        <v>21</v>
      </c>
      <c r="H26" s="11"/>
      <c r="I26" s="11"/>
      <c r="J26" s="11"/>
      <c r="K26" s="11">
        <v>19</v>
      </c>
      <c r="L26" s="11"/>
      <c r="M26" s="11">
        <v>13</v>
      </c>
      <c r="N26" s="11">
        <v>11</v>
      </c>
      <c r="O26" s="14">
        <f t="shared" si="0"/>
        <v>6</v>
      </c>
      <c r="R26" s="11">
        <v>25</v>
      </c>
      <c r="S26" s="11" t="s">
        <v>198</v>
      </c>
      <c r="T26" s="11">
        <v>21</v>
      </c>
      <c r="U26" s="16">
        <f>COUNT(T26:T26)</f>
        <v>1</v>
      </c>
    </row>
    <row r="27" spans="1:21" ht="15">
      <c r="A27" s="1">
        <v>26</v>
      </c>
      <c r="B27" s="5" t="s">
        <v>180</v>
      </c>
      <c r="C27" s="11"/>
      <c r="D27" s="11"/>
      <c r="E27" s="11"/>
      <c r="F27" s="11"/>
      <c r="G27" s="11"/>
      <c r="H27" s="11"/>
      <c r="I27" s="11"/>
      <c r="J27" s="11"/>
      <c r="K27" s="11">
        <v>8</v>
      </c>
      <c r="L27" s="11"/>
      <c r="M27" s="11"/>
      <c r="N27" s="11"/>
      <c r="O27" s="14">
        <f t="shared" si="0"/>
        <v>1</v>
      </c>
      <c r="R27" s="11">
        <v>26</v>
      </c>
      <c r="S27" s="11" t="s">
        <v>175</v>
      </c>
      <c r="T27" s="11">
        <v>23</v>
      </c>
      <c r="U27" s="16">
        <f>COUNT(T27:T27)</f>
        <v>1</v>
      </c>
    </row>
    <row r="28" spans="1:21" ht="15">
      <c r="A28" s="1">
        <v>27</v>
      </c>
      <c r="B28" s="5" t="s">
        <v>61</v>
      </c>
      <c r="C28" s="11"/>
      <c r="D28" s="11"/>
      <c r="E28" s="11"/>
      <c r="F28" s="11">
        <v>18</v>
      </c>
      <c r="G28" s="11">
        <v>26</v>
      </c>
      <c r="H28" s="11">
        <v>35</v>
      </c>
      <c r="I28" s="11">
        <v>6</v>
      </c>
      <c r="J28" s="11"/>
      <c r="K28" s="11"/>
      <c r="L28" s="11"/>
      <c r="M28" s="11"/>
      <c r="N28" s="11"/>
      <c r="O28" s="14">
        <f t="shared" si="0"/>
        <v>4</v>
      </c>
      <c r="R28" s="11">
        <v>27</v>
      </c>
      <c r="S28" s="11" t="s">
        <v>188</v>
      </c>
      <c r="T28" s="11">
        <v>17</v>
      </c>
      <c r="U28" s="16">
        <f>COUNT(T28:T28)</f>
        <v>1</v>
      </c>
    </row>
    <row r="29" spans="1:15" ht="15">
      <c r="A29" s="1">
        <v>28</v>
      </c>
      <c r="B29" s="5" t="s">
        <v>147</v>
      </c>
      <c r="C29" s="11"/>
      <c r="D29" s="11"/>
      <c r="E29" s="11"/>
      <c r="F29" s="11"/>
      <c r="G29" s="11"/>
      <c r="H29" s="11"/>
      <c r="I29" s="11">
        <v>18</v>
      </c>
      <c r="J29" s="11">
        <v>15</v>
      </c>
      <c r="K29" s="11"/>
      <c r="L29" s="11">
        <v>13</v>
      </c>
      <c r="M29" s="11">
        <v>3</v>
      </c>
      <c r="N29" s="11">
        <v>7</v>
      </c>
      <c r="O29" s="14">
        <f t="shared" si="0"/>
        <v>5</v>
      </c>
    </row>
    <row r="30" spans="1:20" ht="15">
      <c r="A30" s="1">
        <v>29</v>
      </c>
      <c r="B30" s="5" t="s">
        <v>191</v>
      </c>
      <c r="C30" s="11"/>
      <c r="D30" s="11"/>
      <c r="E30" s="11"/>
      <c r="F30" s="11"/>
      <c r="G30" s="11"/>
      <c r="H30" s="11"/>
      <c r="I30" s="11"/>
      <c r="J30" s="11"/>
      <c r="K30" s="11"/>
      <c r="L30" s="11">
        <v>38</v>
      </c>
      <c r="M30" s="11"/>
      <c r="N30" s="11"/>
      <c r="O30" s="14">
        <f t="shared" si="0"/>
        <v>1</v>
      </c>
      <c r="R30" s="19"/>
      <c r="S30" s="20"/>
      <c r="T30" s="19"/>
    </row>
    <row r="31" spans="1:20" ht="15">
      <c r="A31" s="1">
        <v>30</v>
      </c>
      <c r="B31" s="6" t="s">
        <v>212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v>14</v>
      </c>
      <c r="O31" s="14">
        <f t="shared" si="0"/>
        <v>1</v>
      </c>
      <c r="R31" s="19"/>
      <c r="S31" s="20"/>
      <c r="T31" s="19"/>
    </row>
    <row r="32" spans="1:20" ht="15">
      <c r="A32" s="1">
        <v>32</v>
      </c>
      <c r="B32" s="5" t="s">
        <v>131</v>
      </c>
      <c r="C32" s="11"/>
      <c r="D32" s="11"/>
      <c r="E32" s="11"/>
      <c r="F32" s="11"/>
      <c r="G32" s="11"/>
      <c r="H32" s="11">
        <v>50</v>
      </c>
      <c r="I32" s="11">
        <v>53</v>
      </c>
      <c r="J32" s="11"/>
      <c r="K32" s="11"/>
      <c r="L32" s="11"/>
      <c r="M32" s="11"/>
      <c r="N32" s="11"/>
      <c r="O32" s="14">
        <f t="shared" si="0"/>
        <v>2</v>
      </c>
      <c r="R32" s="19"/>
      <c r="S32" s="20"/>
      <c r="T32" s="19"/>
    </row>
    <row r="33" spans="1:20" ht="15">
      <c r="A33" s="1">
        <v>33</v>
      </c>
      <c r="B33" s="5" t="s">
        <v>124</v>
      </c>
      <c r="C33" s="11"/>
      <c r="D33" s="11"/>
      <c r="E33" s="11"/>
      <c r="F33" s="11"/>
      <c r="G33" s="11">
        <v>31</v>
      </c>
      <c r="H33" s="11">
        <v>45</v>
      </c>
      <c r="I33" s="11"/>
      <c r="J33" s="11">
        <v>34</v>
      </c>
      <c r="K33" s="11">
        <v>21</v>
      </c>
      <c r="L33" s="11"/>
      <c r="M33" s="11"/>
      <c r="N33" s="11">
        <v>17</v>
      </c>
      <c r="O33" s="14">
        <f t="shared" si="0"/>
        <v>5</v>
      </c>
      <c r="R33" s="19"/>
      <c r="S33" s="20"/>
      <c r="T33" s="21"/>
    </row>
    <row r="34" spans="1:20" ht="15">
      <c r="A34" s="1">
        <v>34</v>
      </c>
      <c r="B34" s="5" t="s">
        <v>167</v>
      </c>
      <c r="C34" s="11"/>
      <c r="D34" s="11"/>
      <c r="E34" s="11"/>
      <c r="F34" s="11"/>
      <c r="G34" s="11"/>
      <c r="H34" s="11"/>
      <c r="I34" s="11"/>
      <c r="J34" s="11">
        <v>8</v>
      </c>
      <c r="K34" s="11">
        <v>4</v>
      </c>
      <c r="L34" s="11"/>
      <c r="M34" s="11"/>
      <c r="N34" s="11"/>
      <c r="O34" s="14">
        <f t="shared" si="0"/>
        <v>2</v>
      </c>
      <c r="R34" s="19"/>
      <c r="S34" s="20"/>
      <c r="T34" s="19"/>
    </row>
    <row r="35" spans="1:20" ht="15">
      <c r="A35" s="1">
        <v>35</v>
      </c>
      <c r="B35" s="5" t="s">
        <v>62</v>
      </c>
      <c r="C35" s="11"/>
      <c r="D35" s="11"/>
      <c r="E35" s="11"/>
      <c r="F35" s="11">
        <v>44</v>
      </c>
      <c r="G35" s="11"/>
      <c r="H35" s="11">
        <v>32</v>
      </c>
      <c r="I35" s="11">
        <v>42</v>
      </c>
      <c r="J35" s="11"/>
      <c r="K35" s="11"/>
      <c r="L35" s="11"/>
      <c r="M35" s="11"/>
      <c r="N35" s="11"/>
      <c r="O35" s="14">
        <f t="shared" si="0"/>
        <v>3</v>
      </c>
      <c r="R35" s="19"/>
      <c r="S35" s="20"/>
      <c r="T35" s="19"/>
    </row>
    <row r="36" spans="1:20" ht="15">
      <c r="A36" s="1">
        <v>36</v>
      </c>
      <c r="B36" s="6" t="s">
        <v>37</v>
      </c>
      <c r="C36" s="4">
        <v>40</v>
      </c>
      <c r="D36" s="4" t="s">
        <v>53</v>
      </c>
      <c r="E36" s="4" t="s">
        <v>53</v>
      </c>
      <c r="F36" s="4" t="s">
        <v>53</v>
      </c>
      <c r="G36" s="4"/>
      <c r="H36" s="11"/>
      <c r="I36" s="11"/>
      <c r="J36" s="11"/>
      <c r="K36" s="11"/>
      <c r="L36" s="11"/>
      <c r="M36" s="11"/>
      <c r="N36" s="11"/>
      <c r="O36" s="14">
        <f t="shared" si="0"/>
        <v>1</v>
      </c>
      <c r="R36" s="19"/>
      <c r="S36" s="20"/>
      <c r="T36" s="19"/>
    </row>
    <row r="37" spans="1:20" ht="15">
      <c r="A37" s="1">
        <v>37</v>
      </c>
      <c r="B37" s="6" t="s">
        <v>31</v>
      </c>
      <c r="C37" s="4">
        <v>34</v>
      </c>
      <c r="D37" s="4" t="s">
        <v>53</v>
      </c>
      <c r="E37" s="4" t="s">
        <v>53</v>
      </c>
      <c r="F37" s="4" t="s">
        <v>53</v>
      </c>
      <c r="G37" s="4"/>
      <c r="H37" s="11"/>
      <c r="I37" s="11"/>
      <c r="J37" s="11"/>
      <c r="K37" s="11"/>
      <c r="L37" s="11"/>
      <c r="M37" s="11"/>
      <c r="N37" s="11"/>
      <c r="O37" s="14">
        <f t="shared" si="0"/>
        <v>1</v>
      </c>
      <c r="R37" s="19"/>
      <c r="S37" s="20"/>
      <c r="T37" s="19"/>
    </row>
    <row r="38" spans="1:20" ht="15">
      <c r="A38" s="1">
        <v>38</v>
      </c>
      <c r="B38" s="7" t="s">
        <v>63</v>
      </c>
      <c r="C38" s="4" t="s">
        <v>53</v>
      </c>
      <c r="D38" s="4" t="s">
        <v>53</v>
      </c>
      <c r="E38" s="4">
        <v>30</v>
      </c>
      <c r="F38" s="4" t="s">
        <v>53</v>
      </c>
      <c r="G38" s="4"/>
      <c r="H38" s="11"/>
      <c r="I38" s="11"/>
      <c r="J38" s="11"/>
      <c r="K38" s="11"/>
      <c r="L38" s="11"/>
      <c r="M38" s="11"/>
      <c r="N38" s="11"/>
      <c r="O38" s="14">
        <f t="shared" si="0"/>
        <v>1</v>
      </c>
      <c r="R38" s="19"/>
      <c r="S38" s="20"/>
      <c r="T38" s="19"/>
    </row>
    <row r="39" spans="1:20" ht="15">
      <c r="A39" s="1">
        <v>39</v>
      </c>
      <c r="B39" s="5" t="s">
        <v>127</v>
      </c>
      <c r="C39" s="11"/>
      <c r="D39" s="11"/>
      <c r="E39" s="11"/>
      <c r="F39" s="11"/>
      <c r="G39" s="11">
        <v>35</v>
      </c>
      <c r="H39" s="11">
        <v>25</v>
      </c>
      <c r="I39" s="11">
        <v>27</v>
      </c>
      <c r="J39" s="11"/>
      <c r="K39" s="11"/>
      <c r="L39" s="11"/>
      <c r="M39" s="11"/>
      <c r="N39" s="11"/>
      <c r="O39" s="14">
        <f t="shared" si="0"/>
        <v>3</v>
      </c>
      <c r="R39" s="19"/>
      <c r="S39" s="20"/>
      <c r="T39" s="19"/>
    </row>
    <row r="40" spans="1:20" ht="15">
      <c r="A40" s="1">
        <v>40</v>
      </c>
      <c r="B40" s="6" t="s">
        <v>64</v>
      </c>
      <c r="C40" s="4" t="s">
        <v>53</v>
      </c>
      <c r="D40" s="4">
        <v>42</v>
      </c>
      <c r="E40" s="4" t="s">
        <v>53</v>
      </c>
      <c r="F40" s="4" t="s">
        <v>53</v>
      </c>
      <c r="G40" s="4"/>
      <c r="H40" s="11"/>
      <c r="I40" s="11"/>
      <c r="J40" s="11"/>
      <c r="K40" s="11"/>
      <c r="L40" s="11"/>
      <c r="M40" s="11"/>
      <c r="N40" s="11"/>
      <c r="O40" s="14">
        <f t="shared" si="0"/>
        <v>1</v>
      </c>
      <c r="R40" s="19"/>
      <c r="S40" s="20"/>
      <c r="T40" s="19"/>
    </row>
    <row r="41" spans="1:20" ht="15">
      <c r="A41" s="1">
        <v>41</v>
      </c>
      <c r="B41" s="6" t="s">
        <v>65</v>
      </c>
      <c r="C41" s="4" t="s">
        <v>53</v>
      </c>
      <c r="D41" s="4">
        <v>23</v>
      </c>
      <c r="E41" s="4">
        <v>22</v>
      </c>
      <c r="F41" s="4">
        <v>13</v>
      </c>
      <c r="G41" s="4"/>
      <c r="H41" s="11">
        <v>13</v>
      </c>
      <c r="I41" s="11"/>
      <c r="J41" s="11"/>
      <c r="K41" s="11"/>
      <c r="L41" s="11"/>
      <c r="M41" s="11"/>
      <c r="N41" s="11"/>
      <c r="O41" s="14">
        <f t="shared" si="0"/>
        <v>4</v>
      </c>
      <c r="R41" s="19"/>
      <c r="S41" s="20"/>
      <c r="T41" s="19"/>
    </row>
    <row r="42" spans="1:20" ht="15">
      <c r="A42" s="1">
        <v>42</v>
      </c>
      <c r="B42" s="6" t="s">
        <v>148</v>
      </c>
      <c r="C42" s="4"/>
      <c r="D42" s="4"/>
      <c r="E42" s="4"/>
      <c r="F42" s="4"/>
      <c r="G42" s="4"/>
      <c r="H42" s="11"/>
      <c r="I42" s="11">
        <v>36</v>
      </c>
      <c r="J42" s="11"/>
      <c r="K42" s="11">
        <v>37</v>
      </c>
      <c r="L42" s="11">
        <v>33</v>
      </c>
      <c r="M42" s="11"/>
      <c r="N42" s="11"/>
      <c r="O42" s="14">
        <f t="shared" si="0"/>
        <v>3</v>
      </c>
      <c r="R42" s="19"/>
      <c r="S42" s="20"/>
      <c r="T42" s="19"/>
    </row>
    <row r="43" spans="1:20" ht="15">
      <c r="A43" s="1">
        <v>43</v>
      </c>
      <c r="B43" s="6" t="s">
        <v>46</v>
      </c>
      <c r="C43" s="4" t="s">
        <v>53</v>
      </c>
      <c r="D43" s="4">
        <v>1</v>
      </c>
      <c r="E43" s="4">
        <v>1</v>
      </c>
      <c r="F43" s="4">
        <v>1</v>
      </c>
      <c r="G43" s="4">
        <v>1</v>
      </c>
      <c r="H43" s="11">
        <v>1</v>
      </c>
      <c r="I43" s="11">
        <v>3</v>
      </c>
      <c r="J43" s="11"/>
      <c r="K43" s="11"/>
      <c r="L43" s="11"/>
      <c r="M43" s="11"/>
      <c r="N43" s="11"/>
      <c r="O43" s="14">
        <f t="shared" si="0"/>
        <v>6</v>
      </c>
      <c r="R43" s="19"/>
      <c r="S43" s="20"/>
      <c r="T43" s="19"/>
    </row>
    <row r="44" spans="1:20" ht="15">
      <c r="A44" s="1">
        <v>44</v>
      </c>
      <c r="B44" s="6" t="s">
        <v>168</v>
      </c>
      <c r="C44" s="4"/>
      <c r="D44" s="4"/>
      <c r="E44" s="4"/>
      <c r="F44" s="4"/>
      <c r="G44" s="4"/>
      <c r="H44" s="11"/>
      <c r="I44" s="11"/>
      <c r="J44" s="11">
        <v>31</v>
      </c>
      <c r="K44" s="11"/>
      <c r="L44" s="11">
        <v>8</v>
      </c>
      <c r="M44" s="11">
        <v>9</v>
      </c>
      <c r="N44" s="11">
        <v>8</v>
      </c>
      <c r="O44" s="14">
        <f t="shared" si="0"/>
        <v>4</v>
      </c>
      <c r="R44" s="19"/>
      <c r="S44" s="20"/>
      <c r="T44" s="19"/>
    </row>
    <row r="45" spans="1:20" ht="15">
      <c r="A45" s="1">
        <v>45</v>
      </c>
      <c r="B45" s="7" t="s">
        <v>66</v>
      </c>
      <c r="C45" s="4" t="s">
        <v>53</v>
      </c>
      <c r="D45" s="4" t="s">
        <v>53</v>
      </c>
      <c r="E45" s="4">
        <v>32</v>
      </c>
      <c r="F45" s="4" t="s">
        <v>53</v>
      </c>
      <c r="G45" s="4"/>
      <c r="H45" s="11"/>
      <c r="I45" s="11"/>
      <c r="J45" s="11"/>
      <c r="K45" s="11"/>
      <c r="L45" s="11"/>
      <c r="M45" s="11"/>
      <c r="N45" s="11"/>
      <c r="O45" s="14">
        <f t="shared" si="0"/>
        <v>1</v>
      </c>
      <c r="R45" s="19"/>
      <c r="S45" s="20"/>
      <c r="T45" s="19"/>
    </row>
    <row r="46" spans="1:20" ht="15">
      <c r="A46" s="1">
        <v>46</v>
      </c>
      <c r="B46" s="5" t="s">
        <v>121</v>
      </c>
      <c r="C46" s="11"/>
      <c r="D46" s="11"/>
      <c r="E46" s="11"/>
      <c r="F46" s="11"/>
      <c r="G46" s="11">
        <v>25</v>
      </c>
      <c r="H46" s="11"/>
      <c r="I46" s="11"/>
      <c r="J46" s="11"/>
      <c r="K46" s="11"/>
      <c r="L46" s="11"/>
      <c r="M46" s="11"/>
      <c r="N46" s="11"/>
      <c r="O46" s="14">
        <f t="shared" si="0"/>
        <v>1</v>
      </c>
      <c r="R46" s="19"/>
      <c r="S46" s="20"/>
      <c r="T46" s="19"/>
    </row>
    <row r="47" spans="1:20" ht="15">
      <c r="A47" s="1">
        <v>47</v>
      </c>
      <c r="B47" s="7" t="s">
        <v>67</v>
      </c>
      <c r="C47" s="4" t="s">
        <v>53</v>
      </c>
      <c r="D47" s="4" t="s">
        <v>53</v>
      </c>
      <c r="E47" s="4">
        <v>11</v>
      </c>
      <c r="F47" s="4">
        <v>13</v>
      </c>
      <c r="G47" s="4">
        <v>17</v>
      </c>
      <c r="H47" s="11">
        <v>2</v>
      </c>
      <c r="I47" s="11">
        <v>7</v>
      </c>
      <c r="J47" s="11">
        <v>1</v>
      </c>
      <c r="K47" s="11">
        <v>5</v>
      </c>
      <c r="L47" s="11">
        <v>1</v>
      </c>
      <c r="M47" s="11"/>
      <c r="N47" s="11">
        <v>3</v>
      </c>
      <c r="O47" s="14">
        <f t="shared" si="0"/>
        <v>9</v>
      </c>
      <c r="R47" s="19"/>
      <c r="S47" s="20"/>
      <c r="T47" s="19"/>
    </row>
    <row r="48" spans="1:20" ht="15">
      <c r="A48" s="1">
        <v>48</v>
      </c>
      <c r="B48" s="7" t="s">
        <v>68</v>
      </c>
      <c r="C48" s="4" t="s">
        <v>53</v>
      </c>
      <c r="D48" s="4" t="s">
        <v>53</v>
      </c>
      <c r="E48" s="4">
        <v>32</v>
      </c>
      <c r="F48" s="4">
        <v>12</v>
      </c>
      <c r="G48" s="4"/>
      <c r="H48" s="11">
        <v>35</v>
      </c>
      <c r="I48" s="11"/>
      <c r="J48" s="11"/>
      <c r="K48" s="11">
        <v>11</v>
      </c>
      <c r="L48" s="11"/>
      <c r="M48" s="11"/>
      <c r="N48" s="11"/>
      <c r="O48" s="14">
        <f t="shared" si="0"/>
        <v>4</v>
      </c>
      <c r="R48" s="19"/>
      <c r="S48" s="20"/>
      <c r="T48" s="19"/>
    </row>
    <row r="49" spans="1:20" ht="15">
      <c r="A49" s="1">
        <v>49</v>
      </c>
      <c r="B49" s="6" t="s">
        <v>69</v>
      </c>
      <c r="C49" s="4" t="s">
        <v>53</v>
      </c>
      <c r="D49" s="4">
        <v>34</v>
      </c>
      <c r="E49" s="4">
        <v>32</v>
      </c>
      <c r="F49" s="4" t="s">
        <v>53</v>
      </c>
      <c r="G49" s="4"/>
      <c r="H49" s="11"/>
      <c r="I49" s="11"/>
      <c r="J49" s="11"/>
      <c r="K49" s="11"/>
      <c r="L49" s="11"/>
      <c r="M49" s="11"/>
      <c r="N49" s="11"/>
      <c r="O49" s="14">
        <f t="shared" si="0"/>
        <v>2</v>
      </c>
      <c r="R49" s="19"/>
      <c r="S49" s="20"/>
      <c r="T49" s="19"/>
    </row>
    <row r="50" spans="1:20" ht="15">
      <c r="A50" s="1">
        <v>50</v>
      </c>
      <c r="B50" s="6" t="s">
        <v>222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36</v>
      </c>
      <c r="O50" s="14">
        <f t="shared" si="0"/>
        <v>1</v>
      </c>
      <c r="R50" s="19"/>
      <c r="S50" s="20"/>
      <c r="T50" s="19"/>
    </row>
    <row r="51" spans="1:20" ht="15">
      <c r="A51" s="1">
        <v>51</v>
      </c>
      <c r="B51" s="6" t="s">
        <v>213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16</v>
      </c>
      <c r="O51" s="14">
        <f t="shared" si="0"/>
        <v>1</v>
      </c>
      <c r="R51" s="19"/>
      <c r="S51" s="20"/>
      <c r="T51" s="19"/>
    </row>
    <row r="52" spans="1:20" ht="15">
      <c r="A52" s="1">
        <v>52</v>
      </c>
      <c r="B52" s="6" t="s">
        <v>30</v>
      </c>
      <c r="C52" s="4">
        <v>33</v>
      </c>
      <c r="D52" s="4">
        <v>31</v>
      </c>
      <c r="E52" s="4">
        <v>32</v>
      </c>
      <c r="F52" s="4" t="s">
        <v>53</v>
      </c>
      <c r="G52" s="4"/>
      <c r="H52" s="11"/>
      <c r="I52" s="11"/>
      <c r="J52" s="11"/>
      <c r="K52" s="11"/>
      <c r="L52" s="11"/>
      <c r="M52" s="11"/>
      <c r="N52" s="11"/>
      <c r="O52" s="14">
        <f t="shared" si="0"/>
        <v>3</v>
      </c>
      <c r="R52" s="19"/>
      <c r="S52" s="20"/>
      <c r="T52" s="19"/>
    </row>
    <row r="53" spans="1:20" ht="15">
      <c r="A53" s="1">
        <v>53</v>
      </c>
      <c r="B53" s="6" t="s">
        <v>70</v>
      </c>
      <c r="C53" s="4" t="s">
        <v>53</v>
      </c>
      <c r="D53" s="4">
        <v>32</v>
      </c>
      <c r="E53" s="4">
        <v>26</v>
      </c>
      <c r="F53" s="4">
        <v>27</v>
      </c>
      <c r="G53" s="4"/>
      <c r="H53" s="11">
        <v>33</v>
      </c>
      <c r="I53" s="11"/>
      <c r="J53" s="11"/>
      <c r="K53" s="11"/>
      <c r="L53" s="11"/>
      <c r="M53" s="11"/>
      <c r="N53" s="11"/>
      <c r="O53" s="14">
        <f t="shared" si="0"/>
        <v>4</v>
      </c>
      <c r="R53" s="19"/>
      <c r="S53" s="20"/>
      <c r="T53" s="19"/>
    </row>
    <row r="54" spans="1:20" ht="15">
      <c r="A54" s="1">
        <v>54</v>
      </c>
      <c r="B54" s="7" t="s">
        <v>71</v>
      </c>
      <c r="C54" s="4" t="s">
        <v>53</v>
      </c>
      <c r="D54" s="4" t="s">
        <v>53</v>
      </c>
      <c r="E54" s="4">
        <v>32</v>
      </c>
      <c r="F54" s="4" t="s">
        <v>53</v>
      </c>
      <c r="G54" s="4"/>
      <c r="H54" s="11"/>
      <c r="I54" s="11"/>
      <c r="J54" s="11"/>
      <c r="K54" s="11"/>
      <c r="L54" s="11"/>
      <c r="M54" s="11"/>
      <c r="N54" s="11"/>
      <c r="O54" s="14">
        <f t="shared" si="0"/>
        <v>1</v>
      </c>
      <c r="R54" s="19"/>
      <c r="S54" s="20"/>
      <c r="T54" s="19"/>
    </row>
    <row r="55" spans="1:20" ht="15">
      <c r="A55" s="1">
        <v>55</v>
      </c>
      <c r="B55" s="5" t="s">
        <v>151</v>
      </c>
      <c r="C55" s="4"/>
      <c r="D55" s="4"/>
      <c r="E55" s="4"/>
      <c r="F55" s="4"/>
      <c r="G55" s="4"/>
      <c r="H55" s="11"/>
      <c r="I55" s="11">
        <v>25</v>
      </c>
      <c r="J55" s="11">
        <v>21</v>
      </c>
      <c r="K55" s="11">
        <v>14</v>
      </c>
      <c r="L55" s="11"/>
      <c r="M55" s="11"/>
      <c r="N55" s="11">
        <v>13</v>
      </c>
      <c r="O55" s="14">
        <f t="shared" si="0"/>
        <v>4</v>
      </c>
      <c r="R55" s="19"/>
      <c r="S55" s="20"/>
      <c r="T55" s="19"/>
    </row>
    <row r="56" spans="1:20" ht="15">
      <c r="A56" s="1">
        <v>56</v>
      </c>
      <c r="B56" s="5" t="s">
        <v>72</v>
      </c>
      <c r="C56" s="11"/>
      <c r="D56" s="11"/>
      <c r="E56" s="11"/>
      <c r="F56" s="11">
        <v>56</v>
      </c>
      <c r="G56" s="11"/>
      <c r="H56" s="11"/>
      <c r="I56" s="11"/>
      <c r="J56" s="11"/>
      <c r="K56" s="11"/>
      <c r="L56" s="11"/>
      <c r="M56" s="11"/>
      <c r="N56" s="11"/>
      <c r="O56" s="14">
        <f t="shared" si="0"/>
        <v>1</v>
      </c>
      <c r="R56" s="19"/>
      <c r="S56" s="20"/>
      <c r="T56" s="19"/>
    </row>
    <row r="57" spans="1:20" ht="15">
      <c r="A57" s="1">
        <v>57</v>
      </c>
      <c r="B57" s="6" t="s">
        <v>73</v>
      </c>
      <c r="C57" s="4" t="s">
        <v>53</v>
      </c>
      <c r="D57" s="4">
        <v>24</v>
      </c>
      <c r="E57" s="4" t="s">
        <v>53</v>
      </c>
      <c r="F57" s="4" t="s">
        <v>53</v>
      </c>
      <c r="G57" s="4"/>
      <c r="H57" s="11"/>
      <c r="I57" s="11"/>
      <c r="J57" s="11"/>
      <c r="K57" s="11"/>
      <c r="L57" s="11"/>
      <c r="M57" s="11"/>
      <c r="N57" s="11"/>
      <c r="O57" s="14">
        <f t="shared" si="0"/>
        <v>1</v>
      </c>
      <c r="R57" s="19"/>
      <c r="S57" s="20"/>
      <c r="T57" s="19"/>
    </row>
    <row r="58" spans="1:20" ht="15">
      <c r="A58" s="1">
        <v>58</v>
      </c>
      <c r="B58" s="6" t="s">
        <v>23</v>
      </c>
      <c r="C58" s="4">
        <v>26</v>
      </c>
      <c r="D58" s="4" t="s">
        <v>53</v>
      </c>
      <c r="E58" s="4" t="s">
        <v>53</v>
      </c>
      <c r="F58" s="4" t="s">
        <v>53</v>
      </c>
      <c r="G58" s="4"/>
      <c r="H58" s="11"/>
      <c r="I58" s="11"/>
      <c r="J58" s="11"/>
      <c r="K58" s="11"/>
      <c r="L58" s="11"/>
      <c r="M58" s="11"/>
      <c r="N58" s="11"/>
      <c r="O58" s="14">
        <f t="shared" si="0"/>
        <v>1</v>
      </c>
      <c r="R58" s="19"/>
      <c r="S58" s="20"/>
      <c r="T58" s="19"/>
    </row>
    <row r="59" spans="1:20" ht="15">
      <c r="A59" s="1">
        <v>59</v>
      </c>
      <c r="B59" s="6" t="s">
        <v>152</v>
      </c>
      <c r="C59" s="4"/>
      <c r="D59" s="4"/>
      <c r="E59" s="4"/>
      <c r="F59" s="4"/>
      <c r="G59" s="4"/>
      <c r="H59" s="11"/>
      <c r="I59" s="11">
        <v>18</v>
      </c>
      <c r="J59" s="11"/>
      <c r="K59" s="11"/>
      <c r="L59" s="11"/>
      <c r="M59" s="11"/>
      <c r="N59" s="11"/>
      <c r="O59" s="14">
        <f t="shared" si="0"/>
        <v>1</v>
      </c>
      <c r="R59" s="19"/>
      <c r="S59" s="20"/>
      <c r="T59" s="19"/>
    </row>
    <row r="60" spans="1:20" ht="15">
      <c r="A60" s="1">
        <v>60</v>
      </c>
      <c r="B60" s="6" t="s">
        <v>39</v>
      </c>
      <c r="C60" s="4">
        <v>42</v>
      </c>
      <c r="D60" s="4">
        <v>6</v>
      </c>
      <c r="E60" s="4">
        <v>18</v>
      </c>
      <c r="F60" s="4" t="s">
        <v>53</v>
      </c>
      <c r="G60" s="4"/>
      <c r="H60" s="11"/>
      <c r="I60" s="11"/>
      <c r="J60" s="11"/>
      <c r="K60" s="11"/>
      <c r="L60" s="11"/>
      <c r="M60" s="11"/>
      <c r="N60" s="11"/>
      <c r="O60" s="14">
        <f t="shared" si="0"/>
        <v>3</v>
      </c>
      <c r="R60" s="19"/>
      <c r="S60" s="20"/>
      <c r="T60" s="19"/>
    </row>
    <row r="61" spans="1:20" ht="15">
      <c r="A61" s="1">
        <v>61</v>
      </c>
      <c r="B61" s="6" t="s">
        <v>132</v>
      </c>
      <c r="C61" s="4"/>
      <c r="D61" s="4"/>
      <c r="E61" s="4"/>
      <c r="F61" s="4"/>
      <c r="G61" s="4"/>
      <c r="H61" s="11">
        <v>6</v>
      </c>
      <c r="I61" s="11"/>
      <c r="J61" s="11"/>
      <c r="K61" s="11"/>
      <c r="L61" s="11"/>
      <c r="M61" s="11"/>
      <c r="N61" s="11"/>
      <c r="O61" s="14">
        <f t="shared" si="0"/>
        <v>1</v>
      </c>
      <c r="R61" s="19"/>
      <c r="S61" s="20"/>
      <c r="T61" s="19"/>
    </row>
    <row r="62" spans="1:20" ht="15">
      <c r="A62" s="1">
        <v>62</v>
      </c>
      <c r="B62" s="6" t="s">
        <v>133</v>
      </c>
      <c r="C62" s="4"/>
      <c r="D62" s="4"/>
      <c r="E62" s="4"/>
      <c r="F62" s="4"/>
      <c r="G62" s="4"/>
      <c r="H62" s="11">
        <v>34</v>
      </c>
      <c r="I62" s="11">
        <v>54</v>
      </c>
      <c r="J62" s="11"/>
      <c r="K62" s="11"/>
      <c r="L62" s="11"/>
      <c r="M62" s="11"/>
      <c r="N62" s="11"/>
      <c r="O62" s="14">
        <f t="shared" si="0"/>
        <v>2</v>
      </c>
      <c r="R62" s="19"/>
      <c r="S62" s="20"/>
      <c r="T62" s="19"/>
    </row>
    <row r="63" spans="1:20" ht="15">
      <c r="A63" s="1">
        <v>63</v>
      </c>
      <c r="B63" s="6" t="s">
        <v>134</v>
      </c>
      <c r="C63" s="4"/>
      <c r="D63" s="4"/>
      <c r="E63" s="4"/>
      <c r="F63" s="4"/>
      <c r="G63" s="4"/>
      <c r="H63" s="11">
        <v>37</v>
      </c>
      <c r="I63" s="11">
        <v>48</v>
      </c>
      <c r="J63" s="11">
        <v>27</v>
      </c>
      <c r="K63" s="11"/>
      <c r="L63" s="11"/>
      <c r="M63" s="11"/>
      <c r="N63" s="11"/>
      <c r="O63" s="14">
        <f t="shared" si="0"/>
        <v>3</v>
      </c>
      <c r="R63" s="19"/>
      <c r="S63" s="20"/>
      <c r="T63" s="19"/>
    </row>
    <row r="64" spans="1:20" ht="15">
      <c r="A64" s="1">
        <v>64</v>
      </c>
      <c r="B64" s="7" t="s">
        <v>74</v>
      </c>
      <c r="C64" s="4" t="s">
        <v>53</v>
      </c>
      <c r="D64" s="4" t="s">
        <v>53</v>
      </c>
      <c r="E64" s="4">
        <v>4</v>
      </c>
      <c r="F64" s="4" t="s">
        <v>53</v>
      </c>
      <c r="G64" s="4"/>
      <c r="H64" s="11">
        <v>3</v>
      </c>
      <c r="I64" s="11"/>
      <c r="J64" s="11"/>
      <c r="K64" s="11"/>
      <c r="L64" s="11"/>
      <c r="M64" s="11"/>
      <c r="N64" s="11"/>
      <c r="O64" s="14">
        <f t="shared" si="0"/>
        <v>2</v>
      </c>
      <c r="R64" s="19"/>
      <c r="S64" s="20"/>
      <c r="T64" s="21"/>
    </row>
    <row r="65" spans="1:20" ht="15">
      <c r="A65" s="1">
        <v>65</v>
      </c>
      <c r="B65" s="6" t="s">
        <v>75</v>
      </c>
      <c r="C65" s="4" t="s">
        <v>53</v>
      </c>
      <c r="D65" s="4">
        <v>47</v>
      </c>
      <c r="E65" s="4">
        <v>32</v>
      </c>
      <c r="F65" s="4" t="s">
        <v>53</v>
      </c>
      <c r="G65" s="4"/>
      <c r="H65" s="11"/>
      <c r="I65" s="11"/>
      <c r="J65" s="11"/>
      <c r="K65" s="11"/>
      <c r="L65" s="11"/>
      <c r="M65" s="11"/>
      <c r="N65" s="11"/>
      <c r="O65" s="14">
        <f t="shared" si="0"/>
        <v>2</v>
      </c>
      <c r="R65" s="19"/>
      <c r="S65" s="20"/>
      <c r="T65" s="19"/>
    </row>
    <row r="66" spans="1:20" ht="15">
      <c r="A66" s="1">
        <v>66</v>
      </c>
      <c r="B66" s="6" t="s">
        <v>192</v>
      </c>
      <c r="C66" s="4"/>
      <c r="D66" s="4"/>
      <c r="E66" s="4"/>
      <c r="F66" s="4"/>
      <c r="G66" s="4"/>
      <c r="H66" s="11"/>
      <c r="I66" s="11"/>
      <c r="J66" s="11"/>
      <c r="K66" s="11"/>
      <c r="L66" s="11">
        <v>23</v>
      </c>
      <c r="M66" s="11">
        <v>22</v>
      </c>
      <c r="N66" s="11">
        <v>25</v>
      </c>
      <c r="O66" s="14">
        <f aca="true" t="shared" si="1" ref="O66:O128">COUNT(C66:N66)</f>
        <v>3</v>
      </c>
      <c r="R66" s="19"/>
      <c r="S66" s="20"/>
      <c r="T66" s="19"/>
    </row>
    <row r="67" spans="1:20" ht="15">
      <c r="A67" s="1">
        <v>67</v>
      </c>
      <c r="B67" s="6" t="s">
        <v>18</v>
      </c>
      <c r="C67" s="4">
        <v>20</v>
      </c>
      <c r="D67" s="4" t="s">
        <v>53</v>
      </c>
      <c r="E67" s="4" t="s">
        <v>53</v>
      </c>
      <c r="F67" s="4" t="s">
        <v>53</v>
      </c>
      <c r="G67" s="4"/>
      <c r="H67" s="11"/>
      <c r="I67" s="11"/>
      <c r="J67" s="11"/>
      <c r="K67" s="11"/>
      <c r="L67" s="11"/>
      <c r="M67" s="11"/>
      <c r="N67" s="11"/>
      <c r="O67" s="14">
        <f t="shared" si="1"/>
        <v>1</v>
      </c>
      <c r="R67" s="19"/>
      <c r="S67" s="20"/>
      <c r="T67" s="19"/>
    </row>
    <row r="68" spans="1:20" ht="15">
      <c r="A68" s="1">
        <v>68</v>
      </c>
      <c r="B68" s="7" t="s">
        <v>76</v>
      </c>
      <c r="C68" s="4" t="s">
        <v>53</v>
      </c>
      <c r="D68" s="4" t="s">
        <v>53</v>
      </c>
      <c r="E68" s="4">
        <v>32</v>
      </c>
      <c r="F68" s="4" t="s">
        <v>53</v>
      </c>
      <c r="G68" s="4"/>
      <c r="H68" s="11">
        <v>38</v>
      </c>
      <c r="I68" s="11"/>
      <c r="J68" s="11"/>
      <c r="K68" s="11"/>
      <c r="L68" s="11"/>
      <c r="M68" s="11"/>
      <c r="N68" s="11"/>
      <c r="O68" s="14">
        <f t="shared" si="1"/>
        <v>2</v>
      </c>
      <c r="R68" s="19"/>
      <c r="S68" s="20"/>
      <c r="T68" s="19"/>
    </row>
    <row r="69" spans="1:20" ht="15">
      <c r="A69" s="1">
        <v>69</v>
      </c>
      <c r="B69" s="6" t="s">
        <v>15</v>
      </c>
      <c r="C69" s="4">
        <v>17</v>
      </c>
      <c r="D69" s="4">
        <v>5</v>
      </c>
      <c r="E69" s="4">
        <v>20</v>
      </c>
      <c r="F69" s="4">
        <v>3</v>
      </c>
      <c r="G69" s="4"/>
      <c r="H69" s="11">
        <v>24</v>
      </c>
      <c r="I69" s="11"/>
      <c r="J69" s="11"/>
      <c r="K69" s="11"/>
      <c r="L69" s="11"/>
      <c r="M69" s="11"/>
      <c r="N69" s="11"/>
      <c r="O69" s="14">
        <f t="shared" si="1"/>
        <v>5</v>
      </c>
      <c r="R69" s="19"/>
      <c r="S69" s="20"/>
      <c r="T69" s="19"/>
    </row>
    <row r="70" spans="1:20" ht="15">
      <c r="A70" s="1">
        <v>70</v>
      </c>
      <c r="B70" s="6" t="s">
        <v>146</v>
      </c>
      <c r="C70" s="4"/>
      <c r="D70" s="4"/>
      <c r="E70" s="4"/>
      <c r="F70" s="4"/>
      <c r="G70" s="4"/>
      <c r="H70" s="11"/>
      <c r="I70" s="11">
        <v>11</v>
      </c>
      <c r="J70" s="11"/>
      <c r="K70" s="11"/>
      <c r="L70" s="11"/>
      <c r="M70" s="11"/>
      <c r="N70" s="11"/>
      <c r="O70" s="14">
        <f t="shared" si="1"/>
        <v>1</v>
      </c>
      <c r="R70" s="19"/>
      <c r="S70" s="20"/>
      <c r="T70" s="19"/>
    </row>
    <row r="71" spans="1:20" ht="15">
      <c r="A71" s="1">
        <v>71</v>
      </c>
      <c r="B71" s="5" t="s">
        <v>77</v>
      </c>
      <c r="C71" s="11"/>
      <c r="D71" s="11"/>
      <c r="E71" s="11"/>
      <c r="F71" s="11">
        <v>54</v>
      </c>
      <c r="G71" s="11"/>
      <c r="H71" s="11"/>
      <c r="I71" s="11"/>
      <c r="J71" s="11"/>
      <c r="K71" s="11"/>
      <c r="L71" s="11"/>
      <c r="M71" s="11"/>
      <c r="N71" s="11"/>
      <c r="O71" s="14">
        <f t="shared" si="1"/>
        <v>1</v>
      </c>
      <c r="R71" s="19"/>
      <c r="S71" s="20"/>
      <c r="T71" s="19"/>
    </row>
    <row r="72" spans="1:20" ht="15">
      <c r="A72" s="1">
        <v>72</v>
      </c>
      <c r="B72" s="6" t="s">
        <v>40</v>
      </c>
      <c r="C72" s="4">
        <v>42</v>
      </c>
      <c r="D72" s="4">
        <v>39</v>
      </c>
      <c r="E72" s="4">
        <v>4</v>
      </c>
      <c r="F72" s="4">
        <v>7</v>
      </c>
      <c r="G72" s="4"/>
      <c r="H72" s="11"/>
      <c r="I72" s="11"/>
      <c r="J72" s="11"/>
      <c r="K72" s="11"/>
      <c r="L72" s="11"/>
      <c r="M72" s="11"/>
      <c r="N72" s="11"/>
      <c r="O72" s="14">
        <f t="shared" si="1"/>
        <v>4</v>
      </c>
      <c r="R72" s="19"/>
      <c r="S72" s="20"/>
      <c r="T72" s="19"/>
    </row>
    <row r="73" spans="1:20" ht="15">
      <c r="A73" s="1">
        <v>73</v>
      </c>
      <c r="B73" s="6" t="s">
        <v>193</v>
      </c>
      <c r="C73" s="4"/>
      <c r="D73" s="4"/>
      <c r="E73" s="4"/>
      <c r="F73" s="4"/>
      <c r="G73" s="4"/>
      <c r="H73" s="11"/>
      <c r="I73" s="11"/>
      <c r="J73" s="11"/>
      <c r="K73" s="11"/>
      <c r="L73" s="11">
        <v>22</v>
      </c>
      <c r="M73" s="11">
        <v>17</v>
      </c>
      <c r="N73" s="11"/>
      <c r="O73" s="14">
        <f t="shared" si="1"/>
        <v>2</v>
      </c>
      <c r="R73" s="19"/>
      <c r="S73" s="20"/>
      <c r="T73" s="19"/>
    </row>
    <row r="74" spans="1:20" ht="15">
      <c r="A74" s="1">
        <v>74</v>
      </c>
      <c r="B74" s="6" t="s">
        <v>41</v>
      </c>
      <c r="C74" s="4">
        <v>44</v>
      </c>
      <c r="D74" s="4" t="s">
        <v>53</v>
      </c>
      <c r="E74" s="4" t="s">
        <v>53</v>
      </c>
      <c r="F74" s="4" t="s">
        <v>53</v>
      </c>
      <c r="G74" s="4"/>
      <c r="H74" s="11"/>
      <c r="I74" s="11"/>
      <c r="J74" s="11"/>
      <c r="K74" s="11"/>
      <c r="L74" s="11"/>
      <c r="M74" s="11"/>
      <c r="N74" s="11"/>
      <c r="O74" s="14">
        <f t="shared" si="1"/>
        <v>1</v>
      </c>
      <c r="R74" s="19"/>
      <c r="S74" s="20"/>
      <c r="T74" s="19"/>
    </row>
    <row r="75" spans="1:20" ht="15">
      <c r="A75" s="1">
        <v>75</v>
      </c>
      <c r="B75" s="6" t="s">
        <v>2</v>
      </c>
      <c r="C75" s="4">
        <v>3</v>
      </c>
      <c r="D75" s="4" t="s">
        <v>53</v>
      </c>
      <c r="E75" s="4" t="s">
        <v>53</v>
      </c>
      <c r="F75" s="4" t="s">
        <v>53</v>
      </c>
      <c r="G75" s="4"/>
      <c r="H75" s="11"/>
      <c r="I75" s="11"/>
      <c r="J75" s="11"/>
      <c r="K75" s="11"/>
      <c r="L75" s="11"/>
      <c r="M75" s="11"/>
      <c r="N75" s="11"/>
      <c r="O75" s="14">
        <f t="shared" si="1"/>
        <v>1</v>
      </c>
      <c r="R75" s="19"/>
      <c r="S75" s="20"/>
      <c r="T75" s="19"/>
    </row>
    <row r="76" spans="1:20" ht="15">
      <c r="A76" s="1">
        <v>76</v>
      </c>
      <c r="B76" s="6" t="s">
        <v>145</v>
      </c>
      <c r="C76" s="4"/>
      <c r="D76" s="4"/>
      <c r="E76" s="4"/>
      <c r="F76" s="4"/>
      <c r="G76" s="4"/>
      <c r="H76" s="11"/>
      <c r="I76" s="11"/>
      <c r="J76" s="11">
        <v>21</v>
      </c>
      <c r="K76" s="11"/>
      <c r="L76" s="11"/>
      <c r="M76" s="11"/>
      <c r="N76" s="11"/>
      <c r="O76" s="14">
        <f t="shared" si="1"/>
        <v>1</v>
      </c>
      <c r="R76" s="19"/>
      <c r="S76" s="20"/>
      <c r="T76" s="19"/>
    </row>
    <row r="77" spans="1:20" ht="15">
      <c r="A77" s="1">
        <v>77</v>
      </c>
      <c r="B77" s="6" t="s">
        <v>218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30</v>
      </c>
      <c r="O77" s="14">
        <f t="shared" si="1"/>
        <v>1</v>
      </c>
      <c r="R77" s="19"/>
      <c r="S77" s="20"/>
      <c r="T77" s="19"/>
    </row>
    <row r="78" spans="1:20" ht="15">
      <c r="A78" s="1">
        <v>78</v>
      </c>
      <c r="B78" s="5" t="s">
        <v>123</v>
      </c>
      <c r="C78" s="11"/>
      <c r="D78" s="11"/>
      <c r="E78" s="11"/>
      <c r="F78" s="11"/>
      <c r="G78" s="11">
        <v>30</v>
      </c>
      <c r="H78" s="11">
        <v>51</v>
      </c>
      <c r="I78" s="11"/>
      <c r="J78" s="11"/>
      <c r="K78" s="11"/>
      <c r="L78" s="11"/>
      <c r="M78" s="11"/>
      <c r="N78" s="11"/>
      <c r="O78" s="14">
        <f t="shared" si="1"/>
        <v>2</v>
      </c>
      <c r="R78" s="19"/>
      <c r="S78" s="20"/>
      <c r="T78" s="19"/>
    </row>
    <row r="79" spans="1:20" ht="15">
      <c r="A79" s="1">
        <v>79</v>
      </c>
      <c r="B79" s="5" t="s">
        <v>153</v>
      </c>
      <c r="C79" s="11"/>
      <c r="D79" s="11"/>
      <c r="E79" s="11"/>
      <c r="F79" s="11"/>
      <c r="G79" s="11"/>
      <c r="H79" s="11"/>
      <c r="I79" s="11">
        <v>39</v>
      </c>
      <c r="J79" s="11"/>
      <c r="K79" s="11"/>
      <c r="L79" s="11"/>
      <c r="M79" s="11"/>
      <c r="N79" s="11"/>
      <c r="O79" s="14">
        <f t="shared" si="1"/>
        <v>1</v>
      </c>
      <c r="R79" s="19"/>
      <c r="S79" s="20"/>
      <c r="T79" s="19"/>
    </row>
    <row r="80" spans="1:20" ht="15">
      <c r="A80" s="1">
        <v>80</v>
      </c>
      <c r="B80" s="5" t="s">
        <v>78</v>
      </c>
      <c r="C80" s="11"/>
      <c r="D80" s="11"/>
      <c r="E80" s="11"/>
      <c r="F80" s="11">
        <v>41</v>
      </c>
      <c r="G80" s="11"/>
      <c r="H80" s="11">
        <v>10</v>
      </c>
      <c r="I80" s="11"/>
      <c r="J80" s="11"/>
      <c r="K80" s="11"/>
      <c r="L80" s="11"/>
      <c r="M80" s="11"/>
      <c r="N80" s="11"/>
      <c r="O80" s="14">
        <f t="shared" si="1"/>
        <v>2</v>
      </c>
      <c r="R80" s="19"/>
      <c r="S80" s="20"/>
      <c r="T80" s="19"/>
    </row>
    <row r="81" spans="1:20" ht="15">
      <c r="A81" s="1">
        <v>81</v>
      </c>
      <c r="B81" s="7" t="s">
        <v>79</v>
      </c>
      <c r="C81" s="4" t="s">
        <v>53</v>
      </c>
      <c r="D81" s="4" t="s">
        <v>53</v>
      </c>
      <c r="E81" s="4">
        <v>32</v>
      </c>
      <c r="F81" s="4">
        <v>25</v>
      </c>
      <c r="G81" s="4"/>
      <c r="H81" s="11"/>
      <c r="I81" s="11"/>
      <c r="J81" s="11"/>
      <c r="K81" s="11"/>
      <c r="L81" s="11"/>
      <c r="M81" s="11"/>
      <c r="N81" s="11"/>
      <c r="O81" s="14">
        <f t="shared" si="1"/>
        <v>2</v>
      </c>
      <c r="R81" s="19"/>
      <c r="S81" s="20"/>
      <c r="T81" s="19"/>
    </row>
    <row r="82" spans="1:20" ht="15">
      <c r="A82" s="1">
        <v>82</v>
      </c>
      <c r="B82" s="6" t="s">
        <v>1</v>
      </c>
      <c r="C82" s="4">
        <v>2</v>
      </c>
      <c r="D82" s="4">
        <v>3</v>
      </c>
      <c r="E82" s="4">
        <v>8</v>
      </c>
      <c r="F82" s="4">
        <v>2</v>
      </c>
      <c r="G82" s="4">
        <v>4</v>
      </c>
      <c r="H82" s="11"/>
      <c r="I82" s="11">
        <v>4</v>
      </c>
      <c r="J82" s="11"/>
      <c r="K82" s="11">
        <v>2</v>
      </c>
      <c r="L82" s="11"/>
      <c r="M82" s="11"/>
      <c r="N82" s="11"/>
      <c r="O82" s="14">
        <f t="shared" si="1"/>
        <v>7</v>
      </c>
      <c r="R82" s="19"/>
      <c r="S82" s="20"/>
      <c r="T82" s="19"/>
    </row>
    <row r="83" spans="1:20" ht="15">
      <c r="A83" s="1">
        <v>83</v>
      </c>
      <c r="B83" s="6" t="s">
        <v>34</v>
      </c>
      <c r="C83" s="4">
        <v>37</v>
      </c>
      <c r="D83" s="4" t="s">
        <v>53</v>
      </c>
      <c r="E83" s="4" t="s">
        <v>53</v>
      </c>
      <c r="F83" s="4" t="s">
        <v>53</v>
      </c>
      <c r="G83" s="4"/>
      <c r="H83" s="11"/>
      <c r="I83" s="11"/>
      <c r="J83" s="11"/>
      <c r="K83" s="11"/>
      <c r="L83" s="11"/>
      <c r="M83" s="11"/>
      <c r="N83" s="11"/>
      <c r="O83" s="14">
        <f t="shared" si="1"/>
        <v>1</v>
      </c>
      <c r="R83" s="19"/>
      <c r="S83" s="20"/>
      <c r="T83" s="19"/>
    </row>
    <row r="84" spans="1:20" ht="15">
      <c r="A84" s="1">
        <v>84</v>
      </c>
      <c r="B84" s="5" t="s">
        <v>80</v>
      </c>
      <c r="C84" s="11"/>
      <c r="D84" s="11"/>
      <c r="E84" s="11"/>
      <c r="F84" s="11">
        <v>32</v>
      </c>
      <c r="G84" s="11"/>
      <c r="H84" s="11"/>
      <c r="I84" s="11">
        <v>13</v>
      </c>
      <c r="J84" s="11"/>
      <c r="K84" s="11"/>
      <c r="L84" s="11"/>
      <c r="M84" s="11"/>
      <c r="N84" s="11"/>
      <c r="O84" s="14">
        <f t="shared" si="1"/>
        <v>2</v>
      </c>
      <c r="R84" s="19"/>
      <c r="S84" s="20"/>
      <c r="T84" s="19"/>
    </row>
    <row r="85" spans="1:20" ht="15">
      <c r="A85" s="1">
        <v>85</v>
      </c>
      <c r="B85" s="6" t="s">
        <v>50</v>
      </c>
      <c r="C85" s="4" t="s">
        <v>53</v>
      </c>
      <c r="D85" s="4">
        <v>17</v>
      </c>
      <c r="E85" s="4">
        <v>23</v>
      </c>
      <c r="F85" s="4" t="s">
        <v>53</v>
      </c>
      <c r="G85" s="4"/>
      <c r="H85" s="11"/>
      <c r="I85" s="11"/>
      <c r="J85" s="11"/>
      <c r="K85" s="11"/>
      <c r="L85" s="11"/>
      <c r="M85" s="11"/>
      <c r="N85" s="11"/>
      <c r="O85" s="14">
        <f t="shared" si="1"/>
        <v>2</v>
      </c>
      <c r="R85" s="19"/>
      <c r="S85" s="20"/>
      <c r="T85" s="19"/>
    </row>
    <row r="86" spans="1:20" ht="15">
      <c r="A86" s="1">
        <v>86</v>
      </c>
      <c r="B86" s="6" t="s">
        <v>135</v>
      </c>
      <c r="C86" s="4"/>
      <c r="D86" s="4"/>
      <c r="E86" s="4"/>
      <c r="F86" s="4"/>
      <c r="G86" s="4"/>
      <c r="H86" s="11">
        <v>53</v>
      </c>
      <c r="I86" s="11">
        <v>28</v>
      </c>
      <c r="J86" s="11"/>
      <c r="K86" s="11"/>
      <c r="L86" s="11"/>
      <c r="M86" s="11"/>
      <c r="N86" s="11"/>
      <c r="O86" s="14">
        <f t="shared" si="1"/>
        <v>2</v>
      </c>
      <c r="R86" s="19"/>
      <c r="S86" s="20"/>
      <c r="T86" s="19"/>
    </row>
    <row r="87" spans="1:20" ht="15">
      <c r="A87" s="1">
        <v>87</v>
      </c>
      <c r="B87" s="6" t="s">
        <v>223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>
        <v>37</v>
      </c>
      <c r="O87" s="14">
        <f t="shared" si="1"/>
        <v>1</v>
      </c>
      <c r="R87" s="19"/>
      <c r="S87" s="20"/>
      <c r="T87" s="19"/>
    </row>
    <row r="88" spans="1:20" ht="15">
      <c r="A88" s="1">
        <v>88</v>
      </c>
      <c r="B88" s="6" t="s">
        <v>48</v>
      </c>
      <c r="C88" s="4" t="s">
        <v>53</v>
      </c>
      <c r="D88" s="4">
        <v>13</v>
      </c>
      <c r="E88" s="4" t="s">
        <v>53</v>
      </c>
      <c r="F88" s="4" t="s">
        <v>53</v>
      </c>
      <c r="G88" s="4"/>
      <c r="H88" s="11"/>
      <c r="I88" s="11"/>
      <c r="J88" s="11"/>
      <c r="K88" s="11"/>
      <c r="L88" s="11"/>
      <c r="M88" s="11"/>
      <c r="N88" s="11"/>
      <c r="O88" s="14">
        <f t="shared" si="1"/>
        <v>1</v>
      </c>
      <c r="R88" s="19"/>
      <c r="S88" s="20"/>
      <c r="T88" s="19"/>
    </row>
    <row r="89" spans="1:20" ht="15">
      <c r="A89" s="1">
        <v>89</v>
      </c>
      <c r="B89" s="6" t="s">
        <v>27</v>
      </c>
      <c r="C89" s="4">
        <v>30</v>
      </c>
      <c r="D89" s="4" t="s">
        <v>53</v>
      </c>
      <c r="E89" s="4" t="s">
        <v>53</v>
      </c>
      <c r="F89" s="4" t="s">
        <v>53</v>
      </c>
      <c r="G89" s="4"/>
      <c r="H89" s="11"/>
      <c r="I89" s="11"/>
      <c r="J89" s="11"/>
      <c r="K89" s="11"/>
      <c r="L89" s="11"/>
      <c r="M89" s="11"/>
      <c r="N89" s="11"/>
      <c r="O89" s="14">
        <f t="shared" si="1"/>
        <v>1</v>
      </c>
      <c r="R89" s="19"/>
      <c r="S89" s="20"/>
      <c r="T89" s="19"/>
    </row>
    <row r="90" spans="1:20" ht="15">
      <c r="A90" s="1">
        <v>90</v>
      </c>
      <c r="B90" s="5" t="s">
        <v>194</v>
      </c>
      <c r="C90" s="4"/>
      <c r="D90" s="4"/>
      <c r="E90" s="4"/>
      <c r="F90" s="4"/>
      <c r="G90" s="4"/>
      <c r="H90" s="11"/>
      <c r="I90" s="11"/>
      <c r="J90" s="11"/>
      <c r="K90" s="11"/>
      <c r="L90" s="11">
        <v>26</v>
      </c>
      <c r="M90" s="11"/>
      <c r="N90" s="11"/>
      <c r="O90" s="14">
        <f t="shared" si="1"/>
        <v>1</v>
      </c>
      <c r="R90" s="19"/>
      <c r="S90" s="20"/>
      <c r="T90" s="19"/>
    </row>
    <row r="91" spans="1:20" ht="15">
      <c r="A91" s="1">
        <v>91</v>
      </c>
      <c r="B91" s="5" t="s">
        <v>126</v>
      </c>
      <c r="C91" s="11"/>
      <c r="D91" s="11"/>
      <c r="E91" s="11"/>
      <c r="F91" s="11"/>
      <c r="G91" s="11">
        <v>34</v>
      </c>
      <c r="H91" s="11"/>
      <c r="I91" s="11"/>
      <c r="J91" s="11"/>
      <c r="K91" s="11"/>
      <c r="L91" s="11"/>
      <c r="M91" s="11"/>
      <c r="N91" s="11"/>
      <c r="O91" s="14">
        <f t="shared" si="1"/>
        <v>1</v>
      </c>
      <c r="R91" s="19"/>
      <c r="S91" s="20"/>
      <c r="T91" s="19"/>
    </row>
    <row r="92" spans="1:20" ht="15">
      <c r="A92" s="1">
        <v>92</v>
      </c>
      <c r="B92" s="6" t="s">
        <v>195</v>
      </c>
      <c r="C92" s="4"/>
      <c r="D92" s="4"/>
      <c r="E92" s="4"/>
      <c r="F92" s="4"/>
      <c r="G92" s="4"/>
      <c r="H92" s="11"/>
      <c r="I92" s="11"/>
      <c r="J92" s="11"/>
      <c r="K92" s="11"/>
      <c r="L92" s="11">
        <v>28</v>
      </c>
      <c r="M92" s="11"/>
      <c r="N92" s="11">
        <v>23</v>
      </c>
      <c r="O92" s="14">
        <f t="shared" si="1"/>
        <v>2</v>
      </c>
      <c r="R92" s="19"/>
      <c r="S92" s="20"/>
      <c r="T92" s="19"/>
    </row>
    <row r="93" spans="1:20" ht="15">
      <c r="A93" s="1">
        <v>93</v>
      </c>
      <c r="B93" s="6" t="s">
        <v>220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>
        <v>34</v>
      </c>
      <c r="O93" s="14">
        <f t="shared" si="1"/>
        <v>1</v>
      </c>
      <c r="R93" s="19"/>
      <c r="S93" s="20"/>
      <c r="T93" s="19"/>
    </row>
    <row r="94" spans="1:20" ht="15">
      <c r="A94" s="1">
        <v>94</v>
      </c>
      <c r="B94" s="6" t="s">
        <v>211</v>
      </c>
      <c r="C94" s="4">
        <v>25</v>
      </c>
      <c r="D94" s="4">
        <v>13</v>
      </c>
      <c r="E94" s="4">
        <v>10</v>
      </c>
      <c r="F94" s="4">
        <v>17</v>
      </c>
      <c r="G94" s="4"/>
      <c r="H94" s="11"/>
      <c r="I94" s="11"/>
      <c r="J94" s="11"/>
      <c r="K94" s="11"/>
      <c r="L94" s="11"/>
      <c r="M94" s="11"/>
      <c r="N94" s="11">
        <v>12</v>
      </c>
      <c r="O94" s="14">
        <f t="shared" si="1"/>
        <v>5</v>
      </c>
      <c r="R94" s="19"/>
      <c r="S94" s="20"/>
      <c r="T94" s="19"/>
    </row>
    <row r="95" spans="1:20" ht="15">
      <c r="A95" s="1">
        <v>95</v>
      </c>
      <c r="B95" s="6" t="s">
        <v>136</v>
      </c>
      <c r="C95" s="4"/>
      <c r="D95" s="4"/>
      <c r="E95" s="4"/>
      <c r="F95" s="4"/>
      <c r="G95" s="4"/>
      <c r="H95" s="11">
        <v>46</v>
      </c>
      <c r="I95" s="11"/>
      <c r="J95" s="11"/>
      <c r="K95" s="11"/>
      <c r="L95" s="11"/>
      <c r="M95" s="11"/>
      <c r="N95" s="11"/>
      <c r="O95" s="14">
        <f t="shared" si="1"/>
        <v>1</v>
      </c>
      <c r="R95" s="19"/>
      <c r="S95" s="20"/>
      <c r="T95" s="19"/>
    </row>
    <row r="96" spans="1:20" ht="15">
      <c r="A96" s="1">
        <v>96</v>
      </c>
      <c r="B96" s="6" t="s">
        <v>19</v>
      </c>
      <c r="C96" s="4">
        <v>21</v>
      </c>
      <c r="D96" s="4">
        <v>22</v>
      </c>
      <c r="E96" s="4" t="s">
        <v>53</v>
      </c>
      <c r="F96" s="4">
        <v>35</v>
      </c>
      <c r="G96" s="4"/>
      <c r="H96" s="11"/>
      <c r="I96" s="11"/>
      <c r="J96" s="11">
        <v>13</v>
      </c>
      <c r="K96" s="11"/>
      <c r="L96" s="11"/>
      <c r="M96" s="11"/>
      <c r="N96" s="11"/>
      <c r="O96" s="14">
        <f t="shared" si="1"/>
        <v>4</v>
      </c>
      <c r="R96" s="19"/>
      <c r="S96" s="20"/>
      <c r="T96" s="19"/>
    </row>
    <row r="97" spans="1:20" ht="15">
      <c r="A97" s="1">
        <v>97</v>
      </c>
      <c r="B97" s="6" t="s">
        <v>216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>
        <v>26</v>
      </c>
      <c r="O97" s="14">
        <f t="shared" si="1"/>
        <v>1</v>
      </c>
      <c r="R97" s="19"/>
      <c r="S97" s="20"/>
      <c r="T97" s="19"/>
    </row>
    <row r="98" spans="1:20" ht="15">
      <c r="A98" s="1">
        <v>98</v>
      </c>
      <c r="B98" s="8" t="s">
        <v>28</v>
      </c>
      <c r="C98" s="4">
        <v>31</v>
      </c>
      <c r="D98" s="4" t="s">
        <v>53</v>
      </c>
      <c r="E98" s="4" t="s">
        <v>53</v>
      </c>
      <c r="F98" s="4" t="s">
        <v>53</v>
      </c>
      <c r="G98" s="4"/>
      <c r="H98" s="11"/>
      <c r="I98" s="11"/>
      <c r="J98" s="11"/>
      <c r="K98" s="11"/>
      <c r="L98" s="11"/>
      <c r="M98" s="11"/>
      <c r="N98" s="11"/>
      <c r="O98" s="14">
        <f t="shared" si="1"/>
        <v>1</v>
      </c>
      <c r="R98" s="19"/>
      <c r="S98" s="20"/>
      <c r="T98" s="19"/>
    </row>
    <row r="99" spans="1:20" ht="15">
      <c r="A99" s="1">
        <v>99</v>
      </c>
      <c r="B99" s="6" t="s">
        <v>81</v>
      </c>
      <c r="C99" s="4" t="s">
        <v>53</v>
      </c>
      <c r="D99" s="4">
        <v>35</v>
      </c>
      <c r="E99" s="4" t="s">
        <v>53</v>
      </c>
      <c r="F99" s="4" t="s">
        <v>53</v>
      </c>
      <c r="G99" s="4"/>
      <c r="H99" s="11"/>
      <c r="I99" s="11"/>
      <c r="J99" s="11"/>
      <c r="K99" s="11"/>
      <c r="L99" s="11"/>
      <c r="M99" s="11"/>
      <c r="N99" s="11"/>
      <c r="O99" s="14">
        <f t="shared" si="1"/>
        <v>1</v>
      </c>
      <c r="R99" s="19"/>
      <c r="S99" s="20"/>
      <c r="T99" s="19"/>
    </row>
    <row r="100" spans="1:20" ht="15">
      <c r="A100" s="1">
        <v>100</v>
      </c>
      <c r="B100" s="6" t="s">
        <v>137</v>
      </c>
      <c r="C100" s="4"/>
      <c r="D100" s="4"/>
      <c r="E100" s="4"/>
      <c r="F100" s="4"/>
      <c r="G100" s="4"/>
      <c r="H100" s="11">
        <v>56</v>
      </c>
      <c r="I100" s="11">
        <v>48</v>
      </c>
      <c r="J100" s="11"/>
      <c r="K100" s="11"/>
      <c r="L100" s="11"/>
      <c r="M100" s="11"/>
      <c r="N100" s="11"/>
      <c r="O100" s="14">
        <f t="shared" si="1"/>
        <v>2</v>
      </c>
      <c r="R100" s="19"/>
      <c r="S100" s="20"/>
      <c r="T100" s="19"/>
    </row>
    <row r="101" spans="1:20" ht="15">
      <c r="A101" s="1">
        <v>101</v>
      </c>
      <c r="B101" s="6" t="s">
        <v>154</v>
      </c>
      <c r="C101" s="4"/>
      <c r="D101" s="4"/>
      <c r="E101" s="4"/>
      <c r="F101" s="4"/>
      <c r="G101" s="4"/>
      <c r="H101" s="11"/>
      <c r="I101" s="11">
        <v>35</v>
      </c>
      <c r="J101" s="11">
        <v>40</v>
      </c>
      <c r="K101" s="11"/>
      <c r="L101" s="11">
        <v>30</v>
      </c>
      <c r="M101" s="11"/>
      <c r="N101" s="11"/>
      <c r="O101" s="14">
        <f t="shared" si="1"/>
        <v>3</v>
      </c>
      <c r="R101" s="19"/>
      <c r="S101" s="20"/>
      <c r="T101" s="19"/>
    </row>
    <row r="102" spans="1:15" ht="15">
      <c r="A102" s="1">
        <v>102</v>
      </c>
      <c r="B102" s="6" t="s">
        <v>206</v>
      </c>
      <c r="C102" s="4"/>
      <c r="D102" s="4"/>
      <c r="E102" s="4"/>
      <c r="F102" s="4"/>
      <c r="G102" s="4"/>
      <c r="H102" s="11"/>
      <c r="I102" s="11"/>
      <c r="J102" s="11"/>
      <c r="K102" s="11"/>
      <c r="L102" s="11"/>
      <c r="M102" s="11">
        <v>21</v>
      </c>
      <c r="N102" s="11">
        <v>32</v>
      </c>
      <c r="O102" s="14">
        <f t="shared" si="1"/>
        <v>2</v>
      </c>
    </row>
    <row r="103" spans="1:15" ht="15">
      <c r="A103" s="1">
        <v>103</v>
      </c>
      <c r="B103" s="5" t="s">
        <v>82</v>
      </c>
      <c r="C103" s="4" t="s">
        <v>53</v>
      </c>
      <c r="D103" s="4" t="s">
        <v>53</v>
      </c>
      <c r="E103" s="4">
        <v>32</v>
      </c>
      <c r="F103" s="4" t="s">
        <v>53</v>
      </c>
      <c r="G103" s="4">
        <v>8</v>
      </c>
      <c r="H103" s="11">
        <v>14</v>
      </c>
      <c r="I103" s="11">
        <v>5</v>
      </c>
      <c r="J103" s="11">
        <v>4</v>
      </c>
      <c r="K103" s="11">
        <v>3</v>
      </c>
      <c r="L103" s="11">
        <v>5</v>
      </c>
      <c r="M103" s="11">
        <v>2</v>
      </c>
      <c r="N103" s="11"/>
      <c r="O103" s="14">
        <f t="shared" si="1"/>
        <v>8</v>
      </c>
    </row>
    <row r="104" spans="1:15" ht="15">
      <c r="A104" s="1">
        <v>104</v>
      </c>
      <c r="B104" s="6" t="s">
        <v>83</v>
      </c>
      <c r="C104" s="4" t="s">
        <v>53</v>
      </c>
      <c r="D104" s="4">
        <v>21</v>
      </c>
      <c r="E104" s="4">
        <v>9</v>
      </c>
      <c r="F104" s="4">
        <v>22</v>
      </c>
      <c r="G104" s="4">
        <v>11</v>
      </c>
      <c r="H104" s="11">
        <v>9</v>
      </c>
      <c r="I104" s="11"/>
      <c r="J104" s="11"/>
      <c r="K104" s="11"/>
      <c r="L104" s="11"/>
      <c r="M104" s="11"/>
      <c r="N104" s="11"/>
      <c r="O104" s="14">
        <f t="shared" si="1"/>
        <v>5</v>
      </c>
    </row>
    <row r="105" spans="1:15" ht="15">
      <c r="A105" s="1">
        <v>105</v>
      </c>
      <c r="B105" s="6" t="s">
        <v>219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v>31</v>
      </c>
      <c r="O105" s="14">
        <f t="shared" si="1"/>
        <v>1</v>
      </c>
    </row>
    <row r="106" spans="1:15" ht="15">
      <c r="A106" s="1">
        <v>106</v>
      </c>
      <c r="B106" s="8" t="s">
        <v>33</v>
      </c>
      <c r="C106" s="4">
        <v>36</v>
      </c>
      <c r="D106" s="4">
        <v>38</v>
      </c>
      <c r="E106" s="4" t="s">
        <v>53</v>
      </c>
      <c r="F106" s="4" t="s">
        <v>53</v>
      </c>
      <c r="G106" s="4"/>
      <c r="H106" s="11"/>
      <c r="I106" s="11"/>
      <c r="J106" s="11"/>
      <c r="K106" s="11"/>
      <c r="L106" s="11"/>
      <c r="M106" s="11"/>
      <c r="N106" s="11"/>
      <c r="O106" s="14">
        <f t="shared" si="1"/>
        <v>2</v>
      </c>
    </row>
    <row r="107" spans="1:15" ht="15">
      <c r="A107" s="1">
        <v>107</v>
      </c>
      <c r="B107" s="8" t="s">
        <v>169</v>
      </c>
      <c r="C107" s="4"/>
      <c r="D107" s="4"/>
      <c r="E107" s="4"/>
      <c r="F107" s="4"/>
      <c r="G107" s="4"/>
      <c r="H107" s="11"/>
      <c r="I107" s="11"/>
      <c r="J107" s="11">
        <v>30</v>
      </c>
      <c r="K107" s="11"/>
      <c r="L107" s="11"/>
      <c r="M107" s="11"/>
      <c r="N107" s="11"/>
      <c r="O107" s="14">
        <f t="shared" si="1"/>
        <v>1</v>
      </c>
    </row>
    <row r="108" spans="1:15" ht="15">
      <c r="A108" s="1">
        <v>108</v>
      </c>
      <c r="B108" s="5" t="s">
        <v>122</v>
      </c>
      <c r="C108" s="11"/>
      <c r="D108" s="11"/>
      <c r="E108" s="11"/>
      <c r="F108" s="11"/>
      <c r="G108" s="11">
        <v>28</v>
      </c>
      <c r="H108" s="11">
        <v>47</v>
      </c>
      <c r="I108" s="11"/>
      <c r="J108" s="11"/>
      <c r="K108" s="11">
        <v>21</v>
      </c>
      <c r="L108" s="11"/>
      <c r="M108" s="11"/>
      <c r="N108" s="11"/>
      <c r="O108" s="14">
        <f t="shared" si="1"/>
        <v>3</v>
      </c>
    </row>
    <row r="109" spans="1:15" ht="15">
      <c r="A109" s="1">
        <v>109</v>
      </c>
      <c r="B109" s="5" t="s">
        <v>155</v>
      </c>
      <c r="C109" s="11"/>
      <c r="D109" s="11"/>
      <c r="E109" s="11"/>
      <c r="F109" s="11"/>
      <c r="G109" s="11"/>
      <c r="H109" s="11"/>
      <c r="I109" s="11">
        <v>44</v>
      </c>
      <c r="J109" s="11"/>
      <c r="K109" s="11">
        <v>12</v>
      </c>
      <c r="L109" s="11">
        <v>12</v>
      </c>
      <c r="M109" s="11"/>
      <c r="N109" s="11"/>
      <c r="O109" s="14">
        <f t="shared" si="1"/>
        <v>3</v>
      </c>
    </row>
    <row r="110" spans="1:15" ht="15">
      <c r="A110" s="1">
        <v>110</v>
      </c>
      <c r="B110" s="8" t="s">
        <v>16</v>
      </c>
      <c r="C110" s="4">
        <v>17</v>
      </c>
      <c r="D110" s="4">
        <v>13</v>
      </c>
      <c r="E110" s="4">
        <v>13</v>
      </c>
      <c r="F110" s="4">
        <v>22</v>
      </c>
      <c r="G110" s="4">
        <v>14</v>
      </c>
      <c r="H110" s="11">
        <v>16</v>
      </c>
      <c r="I110" s="11"/>
      <c r="J110" s="11"/>
      <c r="K110" s="11"/>
      <c r="L110" s="11"/>
      <c r="M110" s="11"/>
      <c r="N110" s="11">
        <v>6</v>
      </c>
      <c r="O110" s="14">
        <f t="shared" si="1"/>
        <v>7</v>
      </c>
    </row>
    <row r="111" spans="1:15" ht="15">
      <c r="A111" s="1">
        <v>111</v>
      </c>
      <c r="B111" s="8" t="s">
        <v>20</v>
      </c>
      <c r="C111" s="4">
        <v>22</v>
      </c>
      <c r="D111" s="4" t="s">
        <v>53</v>
      </c>
      <c r="E111" s="4" t="s">
        <v>53</v>
      </c>
      <c r="F111" s="4" t="s">
        <v>53</v>
      </c>
      <c r="G111" s="4"/>
      <c r="H111" s="11"/>
      <c r="I111" s="11"/>
      <c r="J111" s="11"/>
      <c r="K111" s="11"/>
      <c r="L111" s="11"/>
      <c r="M111" s="11"/>
      <c r="N111" s="11"/>
      <c r="O111" s="14">
        <f t="shared" si="1"/>
        <v>1</v>
      </c>
    </row>
    <row r="112" spans="1:15" ht="15">
      <c r="A112" s="1">
        <v>112</v>
      </c>
      <c r="B112" s="6" t="s">
        <v>203</v>
      </c>
      <c r="C112" s="4"/>
      <c r="D112" s="4"/>
      <c r="E112" s="4"/>
      <c r="F112" s="4"/>
      <c r="G112" s="4"/>
      <c r="H112" s="11"/>
      <c r="I112" s="11"/>
      <c r="J112" s="11"/>
      <c r="K112" s="11"/>
      <c r="L112" s="11"/>
      <c r="M112" s="11">
        <v>10</v>
      </c>
      <c r="N112" s="11"/>
      <c r="O112" s="14">
        <f t="shared" si="1"/>
        <v>1</v>
      </c>
    </row>
    <row r="113" spans="1:15" ht="15">
      <c r="A113" s="1">
        <v>113</v>
      </c>
      <c r="B113" s="8" t="s">
        <v>170</v>
      </c>
      <c r="C113" s="4"/>
      <c r="D113" s="4"/>
      <c r="E113" s="4"/>
      <c r="F113" s="4"/>
      <c r="G113" s="4"/>
      <c r="H113" s="11"/>
      <c r="I113" s="11"/>
      <c r="J113" s="11">
        <v>41</v>
      </c>
      <c r="K113" s="11"/>
      <c r="L113" s="11"/>
      <c r="M113" s="11"/>
      <c r="N113" s="11"/>
      <c r="O113" s="14">
        <f t="shared" si="1"/>
        <v>1</v>
      </c>
    </row>
    <row r="114" spans="1:15" ht="15">
      <c r="A114" s="1">
        <v>114</v>
      </c>
      <c r="B114" s="6" t="s">
        <v>226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>
        <v>41</v>
      </c>
      <c r="O114" s="14">
        <f t="shared" si="1"/>
        <v>1</v>
      </c>
    </row>
    <row r="115" spans="1:15" ht="15">
      <c r="A115" s="1">
        <v>115</v>
      </c>
      <c r="B115" s="8" t="s">
        <v>181</v>
      </c>
      <c r="C115" s="4"/>
      <c r="D115" s="4"/>
      <c r="E115" s="4"/>
      <c r="F115" s="4"/>
      <c r="G115" s="4"/>
      <c r="H115" s="11"/>
      <c r="I115" s="11"/>
      <c r="J115" s="11"/>
      <c r="K115" s="11">
        <v>16</v>
      </c>
      <c r="L115" s="11"/>
      <c r="M115" s="11"/>
      <c r="N115" s="11"/>
      <c r="O115" s="14">
        <f t="shared" si="1"/>
        <v>1</v>
      </c>
    </row>
    <row r="116" spans="1:15" ht="15">
      <c r="A116" s="1">
        <v>116</v>
      </c>
      <c r="B116" s="6" t="s">
        <v>21</v>
      </c>
      <c r="C116" s="4">
        <v>22</v>
      </c>
      <c r="D116" s="4" t="s">
        <v>53</v>
      </c>
      <c r="E116" s="4" t="s">
        <v>53</v>
      </c>
      <c r="F116" s="4" t="s">
        <v>53</v>
      </c>
      <c r="G116" s="4"/>
      <c r="H116" s="11"/>
      <c r="I116" s="11"/>
      <c r="J116" s="11"/>
      <c r="K116" s="11"/>
      <c r="L116" s="11"/>
      <c r="M116" s="11"/>
      <c r="N116" s="11"/>
      <c r="O116" s="14">
        <f t="shared" si="1"/>
        <v>1</v>
      </c>
    </row>
    <row r="117" spans="1:15" ht="15">
      <c r="A117" s="1">
        <v>117</v>
      </c>
      <c r="B117" s="5" t="s">
        <v>84</v>
      </c>
      <c r="C117" s="11"/>
      <c r="D117" s="11"/>
      <c r="E117" s="11"/>
      <c r="F117" s="11">
        <v>57</v>
      </c>
      <c r="G117" s="11"/>
      <c r="H117" s="11"/>
      <c r="I117" s="11"/>
      <c r="J117" s="11"/>
      <c r="K117" s="11"/>
      <c r="L117" s="11"/>
      <c r="M117" s="11"/>
      <c r="N117" s="11"/>
      <c r="O117" s="14">
        <f t="shared" si="1"/>
        <v>1</v>
      </c>
    </row>
    <row r="118" spans="1:15" ht="15">
      <c r="A118" s="1">
        <v>118</v>
      </c>
      <c r="B118" s="6" t="s">
        <v>227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>
        <v>42</v>
      </c>
      <c r="O118" s="14">
        <f t="shared" si="1"/>
        <v>1</v>
      </c>
    </row>
    <row r="119" spans="1:15" ht="15">
      <c r="A119" s="1">
        <v>119</v>
      </c>
      <c r="B119" s="6" t="s">
        <v>209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v>9</v>
      </c>
      <c r="O119" s="14">
        <f t="shared" si="1"/>
        <v>1</v>
      </c>
    </row>
    <row r="120" spans="1:15" ht="15">
      <c r="A120" s="1">
        <v>120</v>
      </c>
      <c r="B120" s="5" t="s">
        <v>138</v>
      </c>
      <c r="C120" s="11"/>
      <c r="D120" s="11"/>
      <c r="E120" s="11"/>
      <c r="F120" s="11"/>
      <c r="G120" s="11"/>
      <c r="H120" s="11">
        <v>29</v>
      </c>
      <c r="I120" s="11">
        <v>1</v>
      </c>
      <c r="J120" s="11"/>
      <c r="K120" s="11"/>
      <c r="L120" s="11"/>
      <c r="M120" s="11"/>
      <c r="N120" s="11"/>
      <c r="O120" s="14">
        <f t="shared" si="1"/>
        <v>2</v>
      </c>
    </row>
    <row r="121" spans="1:15" ht="15">
      <c r="A121" s="1">
        <v>121</v>
      </c>
      <c r="B121" s="5" t="s">
        <v>171</v>
      </c>
      <c r="C121" s="11"/>
      <c r="D121" s="11"/>
      <c r="E121" s="11"/>
      <c r="F121" s="11"/>
      <c r="G121" s="11"/>
      <c r="H121" s="11"/>
      <c r="I121" s="11"/>
      <c r="J121" s="11">
        <v>37</v>
      </c>
      <c r="K121" s="11">
        <v>21</v>
      </c>
      <c r="L121" s="11">
        <v>18</v>
      </c>
      <c r="M121" s="11"/>
      <c r="N121" s="11"/>
      <c r="O121" s="14">
        <f t="shared" si="1"/>
        <v>3</v>
      </c>
    </row>
    <row r="122" spans="1:15" ht="15">
      <c r="A122" s="1">
        <v>122</v>
      </c>
      <c r="B122" s="6" t="s">
        <v>210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>
        <v>10</v>
      </c>
      <c r="O122" s="14">
        <f t="shared" si="1"/>
        <v>1</v>
      </c>
    </row>
    <row r="123" spans="1:15" ht="15">
      <c r="A123" s="1">
        <v>123</v>
      </c>
      <c r="B123" s="5" t="s">
        <v>139</v>
      </c>
      <c r="C123" s="11"/>
      <c r="D123" s="11"/>
      <c r="E123" s="11"/>
      <c r="F123" s="11"/>
      <c r="G123" s="11"/>
      <c r="H123" s="11">
        <v>39</v>
      </c>
      <c r="I123" s="11">
        <v>29</v>
      </c>
      <c r="J123" s="11"/>
      <c r="K123" s="11"/>
      <c r="L123" s="11"/>
      <c r="M123" s="11"/>
      <c r="N123" s="11"/>
      <c r="O123" s="14">
        <f t="shared" si="1"/>
        <v>2</v>
      </c>
    </row>
    <row r="124" spans="1:15" ht="15">
      <c r="A124" s="1">
        <v>124</v>
      </c>
      <c r="B124" s="6" t="s">
        <v>85</v>
      </c>
      <c r="C124" s="4" t="s">
        <v>53</v>
      </c>
      <c r="D124" s="4">
        <v>39</v>
      </c>
      <c r="E124" s="4">
        <v>32</v>
      </c>
      <c r="F124" s="4">
        <v>33</v>
      </c>
      <c r="G124" s="4">
        <v>18</v>
      </c>
      <c r="H124" s="11">
        <v>11</v>
      </c>
      <c r="I124" s="11">
        <v>15</v>
      </c>
      <c r="J124" s="11">
        <v>2</v>
      </c>
      <c r="K124" s="11">
        <v>10</v>
      </c>
      <c r="L124" s="11">
        <v>6</v>
      </c>
      <c r="M124" s="11">
        <v>15</v>
      </c>
      <c r="N124" s="11">
        <v>4</v>
      </c>
      <c r="O124" s="14">
        <f t="shared" si="1"/>
        <v>11</v>
      </c>
    </row>
    <row r="125" spans="1:15" ht="15">
      <c r="A125" s="1">
        <v>125</v>
      </c>
      <c r="B125" s="6" t="s">
        <v>208</v>
      </c>
      <c r="C125" s="4"/>
      <c r="D125" s="4"/>
      <c r="E125" s="4"/>
      <c r="F125" s="4"/>
      <c r="G125" s="4"/>
      <c r="H125" s="11"/>
      <c r="I125" s="11"/>
      <c r="J125" s="11"/>
      <c r="K125" s="11"/>
      <c r="L125" s="11"/>
      <c r="M125" s="11">
        <v>26</v>
      </c>
      <c r="N125" s="11">
        <v>33</v>
      </c>
      <c r="O125" s="14">
        <f t="shared" si="1"/>
        <v>2</v>
      </c>
    </row>
    <row r="126" spans="1:15" ht="15">
      <c r="A126" s="1">
        <v>126</v>
      </c>
      <c r="B126" s="6" t="s">
        <v>140</v>
      </c>
      <c r="C126" s="4"/>
      <c r="D126" s="4"/>
      <c r="E126" s="4"/>
      <c r="F126" s="4"/>
      <c r="G126" s="4"/>
      <c r="H126" s="11">
        <v>7</v>
      </c>
      <c r="I126" s="11"/>
      <c r="J126" s="11"/>
      <c r="K126" s="11"/>
      <c r="L126" s="11"/>
      <c r="M126" s="11"/>
      <c r="N126" s="11"/>
      <c r="O126" s="14">
        <f t="shared" si="1"/>
        <v>1</v>
      </c>
    </row>
    <row r="127" spans="1:15" ht="15">
      <c r="A127" s="1">
        <v>127</v>
      </c>
      <c r="B127" s="6" t="s">
        <v>221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>
        <v>35</v>
      </c>
      <c r="O127" s="14">
        <f t="shared" si="1"/>
        <v>1</v>
      </c>
    </row>
    <row r="128" spans="1:15" ht="15">
      <c r="A128" s="1">
        <v>128</v>
      </c>
      <c r="B128" s="5" t="s">
        <v>116</v>
      </c>
      <c r="C128" s="11"/>
      <c r="D128" s="11"/>
      <c r="E128" s="11"/>
      <c r="F128" s="11"/>
      <c r="G128" s="11">
        <v>6</v>
      </c>
      <c r="H128" s="11">
        <v>11</v>
      </c>
      <c r="I128" s="11"/>
      <c r="J128" s="11"/>
      <c r="K128" s="11"/>
      <c r="L128" s="11"/>
      <c r="M128" s="11"/>
      <c r="N128" s="11"/>
      <c r="O128" s="14">
        <f t="shared" si="1"/>
        <v>2</v>
      </c>
    </row>
    <row r="129" spans="1:15" ht="15">
      <c r="A129" s="1">
        <v>129</v>
      </c>
      <c r="B129" s="5" t="s">
        <v>86</v>
      </c>
      <c r="C129" s="11"/>
      <c r="D129" s="11"/>
      <c r="E129" s="11"/>
      <c r="F129" s="11">
        <v>54</v>
      </c>
      <c r="G129" s="11"/>
      <c r="H129" s="11"/>
      <c r="I129" s="11"/>
      <c r="J129" s="11"/>
      <c r="K129" s="11"/>
      <c r="L129" s="11"/>
      <c r="M129" s="11"/>
      <c r="N129" s="11"/>
      <c r="O129" s="14">
        <f aca="true" t="shared" si="2" ref="O129:O192">COUNT(C129:N129)</f>
        <v>1</v>
      </c>
    </row>
    <row r="130" spans="1:15" ht="15">
      <c r="A130" s="1">
        <v>130</v>
      </c>
      <c r="B130" s="5" t="s">
        <v>156</v>
      </c>
      <c r="C130" s="11"/>
      <c r="D130" s="11"/>
      <c r="E130" s="11"/>
      <c r="F130" s="11"/>
      <c r="G130" s="11"/>
      <c r="H130" s="11"/>
      <c r="I130" s="11">
        <v>33</v>
      </c>
      <c r="J130" s="11">
        <v>32</v>
      </c>
      <c r="K130" s="11"/>
      <c r="L130" s="11">
        <v>17</v>
      </c>
      <c r="M130" s="11"/>
      <c r="N130" s="11"/>
      <c r="O130" s="14">
        <f t="shared" si="2"/>
        <v>3</v>
      </c>
    </row>
    <row r="131" spans="1:15" ht="15">
      <c r="A131" s="1">
        <v>131</v>
      </c>
      <c r="B131" s="6" t="s">
        <v>25</v>
      </c>
      <c r="C131" s="4">
        <v>28</v>
      </c>
      <c r="D131" s="4" t="s">
        <v>53</v>
      </c>
      <c r="E131" s="4" t="s">
        <v>53</v>
      </c>
      <c r="F131" s="4" t="s">
        <v>53</v>
      </c>
      <c r="G131" s="4"/>
      <c r="H131" s="11"/>
      <c r="I131" s="11"/>
      <c r="J131" s="11"/>
      <c r="K131" s="11"/>
      <c r="L131" s="11"/>
      <c r="M131" s="11"/>
      <c r="N131" s="11"/>
      <c r="O131" s="14">
        <f t="shared" si="2"/>
        <v>1</v>
      </c>
    </row>
    <row r="132" spans="1:15" ht="15">
      <c r="A132" s="1">
        <v>132</v>
      </c>
      <c r="B132" s="7" t="s">
        <v>87</v>
      </c>
      <c r="C132" s="4" t="s">
        <v>53</v>
      </c>
      <c r="D132" s="4" t="s">
        <v>53</v>
      </c>
      <c r="E132" s="4">
        <v>32</v>
      </c>
      <c r="F132" s="4">
        <v>37</v>
      </c>
      <c r="G132" s="4">
        <v>14</v>
      </c>
      <c r="H132" s="11">
        <v>40</v>
      </c>
      <c r="I132" s="11"/>
      <c r="J132" s="11">
        <v>18</v>
      </c>
      <c r="K132" s="11">
        <v>30</v>
      </c>
      <c r="L132" s="11"/>
      <c r="M132" s="11"/>
      <c r="N132" s="11"/>
      <c r="O132" s="14">
        <f t="shared" si="2"/>
        <v>6</v>
      </c>
    </row>
    <row r="133" spans="1:15" ht="15">
      <c r="A133" s="1">
        <v>133</v>
      </c>
      <c r="B133" s="6" t="s">
        <v>157</v>
      </c>
      <c r="C133" s="4"/>
      <c r="D133" s="4"/>
      <c r="E133" s="4"/>
      <c r="F133" s="4"/>
      <c r="G133" s="4"/>
      <c r="H133" s="11"/>
      <c r="I133" s="11">
        <v>25</v>
      </c>
      <c r="J133" s="11"/>
      <c r="K133" s="11"/>
      <c r="L133" s="11"/>
      <c r="M133" s="11"/>
      <c r="N133" s="11"/>
      <c r="O133" s="14">
        <f t="shared" si="2"/>
        <v>1</v>
      </c>
    </row>
    <row r="134" spans="1:15" ht="15">
      <c r="A134" s="1">
        <v>134</v>
      </c>
      <c r="B134" s="6" t="s">
        <v>88</v>
      </c>
      <c r="C134" s="4" t="s">
        <v>53</v>
      </c>
      <c r="D134" s="4">
        <v>30</v>
      </c>
      <c r="E134" s="4">
        <v>31</v>
      </c>
      <c r="F134" s="4">
        <v>26</v>
      </c>
      <c r="G134" s="4">
        <v>13</v>
      </c>
      <c r="H134" s="11">
        <v>23</v>
      </c>
      <c r="I134" s="11">
        <v>18</v>
      </c>
      <c r="J134" s="11">
        <v>15</v>
      </c>
      <c r="K134" s="11"/>
      <c r="L134" s="11"/>
      <c r="M134" s="11"/>
      <c r="N134" s="11"/>
      <c r="O134" s="14">
        <f t="shared" si="2"/>
        <v>7</v>
      </c>
    </row>
    <row r="135" spans="1:15" ht="15">
      <c r="A135" s="1">
        <v>135</v>
      </c>
      <c r="B135" s="5" t="s">
        <v>120</v>
      </c>
      <c r="C135" s="11"/>
      <c r="D135" s="11"/>
      <c r="E135" s="11"/>
      <c r="F135" s="11"/>
      <c r="G135" s="11">
        <v>24</v>
      </c>
      <c r="H135" s="11">
        <v>30</v>
      </c>
      <c r="I135" s="11">
        <v>23</v>
      </c>
      <c r="J135" s="11">
        <v>23</v>
      </c>
      <c r="K135" s="11">
        <v>20</v>
      </c>
      <c r="L135" s="11">
        <v>10</v>
      </c>
      <c r="M135" s="11">
        <v>7</v>
      </c>
      <c r="N135" s="11">
        <v>2</v>
      </c>
      <c r="O135" s="14">
        <f t="shared" si="2"/>
        <v>8</v>
      </c>
    </row>
    <row r="136" spans="1:15" ht="15">
      <c r="A136" s="1">
        <v>136</v>
      </c>
      <c r="B136" s="6" t="s">
        <v>89</v>
      </c>
      <c r="C136" s="4" t="s">
        <v>53</v>
      </c>
      <c r="D136" s="4">
        <v>25</v>
      </c>
      <c r="E136" s="4">
        <v>26</v>
      </c>
      <c r="F136" s="4" t="s">
        <v>53</v>
      </c>
      <c r="G136" s="4"/>
      <c r="H136" s="11"/>
      <c r="I136" s="11"/>
      <c r="J136" s="11"/>
      <c r="K136" s="11"/>
      <c r="L136" s="11"/>
      <c r="M136" s="11"/>
      <c r="N136" s="11"/>
      <c r="O136" s="14">
        <f t="shared" si="2"/>
        <v>2</v>
      </c>
    </row>
    <row r="137" spans="1:15" ht="15">
      <c r="A137" s="1">
        <v>137</v>
      </c>
      <c r="B137" s="5" t="s">
        <v>90</v>
      </c>
      <c r="C137" s="11"/>
      <c r="D137" s="11"/>
      <c r="E137" s="11"/>
      <c r="F137" s="11">
        <v>52</v>
      </c>
      <c r="G137" s="11"/>
      <c r="H137" s="11"/>
      <c r="I137" s="11"/>
      <c r="J137" s="11">
        <v>14</v>
      </c>
      <c r="K137" s="11"/>
      <c r="L137" s="11"/>
      <c r="M137" s="11"/>
      <c r="N137" s="11"/>
      <c r="O137" s="14">
        <f t="shared" si="2"/>
        <v>2</v>
      </c>
    </row>
    <row r="138" spans="1:15" ht="15">
      <c r="A138" s="1">
        <v>138</v>
      </c>
      <c r="B138" s="8" t="s">
        <v>3</v>
      </c>
      <c r="C138" s="4">
        <v>3</v>
      </c>
      <c r="D138" s="4">
        <v>7</v>
      </c>
      <c r="E138" s="4" t="s">
        <v>53</v>
      </c>
      <c r="F138" s="4" t="s">
        <v>53</v>
      </c>
      <c r="G138" s="4"/>
      <c r="H138" s="11"/>
      <c r="I138" s="11"/>
      <c r="J138" s="11"/>
      <c r="K138" s="11"/>
      <c r="L138" s="11"/>
      <c r="M138" s="11"/>
      <c r="N138" s="11"/>
      <c r="O138" s="14">
        <f t="shared" si="2"/>
        <v>2</v>
      </c>
    </row>
    <row r="139" spans="1:15" ht="15">
      <c r="A139" s="1">
        <v>139</v>
      </c>
      <c r="B139" s="6" t="s">
        <v>13</v>
      </c>
      <c r="C139" s="4">
        <v>15</v>
      </c>
      <c r="D139" s="4">
        <v>33</v>
      </c>
      <c r="E139" s="4" t="s">
        <v>53</v>
      </c>
      <c r="F139" s="4" t="s">
        <v>53</v>
      </c>
      <c r="G139" s="4"/>
      <c r="H139" s="11"/>
      <c r="I139" s="11"/>
      <c r="J139" s="11"/>
      <c r="K139" s="11"/>
      <c r="L139" s="11"/>
      <c r="M139" s="11"/>
      <c r="N139" s="11"/>
      <c r="O139" s="14">
        <f t="shared" si="2"/>
        <v>2</v>
      </c>
    </row>
    <row r="140" spans="1:15" ht="15">
      <c r="A140" s="1">
        <v>140</v>
      </c>
      <c r="B140" s="6" t="s">
        <v>196</v>
      </c>
      <c r="C140" s="4"/>
      <c r="D140" s="4"/>
      <c r="E140" s="4"/>
      <c r="F140" s="4"/>
      <c r="G140" s="4"/>
      <c r="H140" s="11"/>
      <c r="I140" s="11"/>
      <c r="J140" s="11"/>
      <c r="K140" s="11"/>
      <c r="L140" s="11">
        <v>37</v>
      </c>
      <c r="M140" s="11"/>
      <c r="N140" s="11"/>
      <c r="O140" s="14">
        <f t="shared" si="2"/>
        <v>1</v>
      </c>
    </row>
    <row r="141" spans="1:15" ht="15">
      <c r="A141" s="1">
        <v>141</v>
      </c>
      <c r="B141" s="7" t="s">
        <v>91</v>
      </c>
      <c r="C141" s="4" t="s">
        <v>53</v>
      </c>
      <c r="D141" s="4" t="s">
        <v>53</v>
      </c>
      <c r="E141" s="4">
        <v>14</v>
      </c>
      <c r="F141" s="4" t="s">
        <v>53</v>
      </c>
      <c r="G141" s="4"/>
      <c r="H141" s="11">
        <v>41</v>
      </c>
      <c r="I141" s="11"/>
      <c r="J141" s="11"/>
      <c r="K141" s="11"/>
      <c r="L141" s="11"/>
      <c r="M141" s="11"/>
      <c r="N141" s="11"/>
      <c r="O141" s="14">
        <f t="shared" si="2"/>
        <v>2</v>
      </c>
    </row>
    <row r="142" spans="1:15" ht="15">
      <c r="A142" s="1">
        <v>142</v>
      </c>
      <c r="B142" s="6" t="s">
        <v>44</v>
      </c>
      <c r="C142" s="4">
        <v>47</v>
      </c>
      <c r="D142" s="4" t="s">
        <v>53</v>
      </c>
      <c r="E142" s="4" t="s">
        <v>53</v>
      </c>
      <c r="F142" s="4" t="s">
        <v>53</v>
      </c>
      <c r="G142" s="4"/>
      <c r="H142" s="11"/>
      <c r="I142" s="11"/>
      <c r="J142" s="11"/>
      <c r="K142" s="11"/>
      <c r="L142" s="11"/>
      <c r="M142" s="11"/>
      <c r="N142" s="11"/>
      <c r="O142" s="14">
        <f t="shared" si="2"/>
        <v>1</v>
      </c>
    </row>
    <row r="143" spans="1:15" ht="15">
      <c r="A143" s="1">
        <v>143</v>
      </c>
      <c r="B143" s="6" t="s">
        <v>92</v>
      </c>
      <c r="C143" s="4" t="s">
        <v>53</v>
      </c>
      <c r="D143" s="4">
        <v>37</v>
      </c>
      <c r="E143" s="4" t="s">
        <v>53</v>
      </c>
      <c r="F143" s="4" t="s">
        <v>53</v>
      </c>
      <c r="G143" s="4"/>
      <c r="H143" s="11">
        <v>42</v>
      </c>
      <c r="I143" s="11">
        <v>43</v>
      </c>
      <c r="J143" s="11"/>
      <c r="K143" s="11"/>
      <c r="L143" s="11"/>
      <c r="M143" s="11"/>
      <c r="N143" s="11"/>
      <c r="O143" s="14">
        <f t="shared" si="2"/>
        <v>3</v>
      </c>
    </row>
    <row r="144" spans="1:15" ht="15">
      <c r="A144" s="1">
        <v>144</v>
      </c>
      <c r="B144" s="6" t="s">
        <v>215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>
        <v>24</v>
      </c>
      <c r="O144" s="14">
        <f t="shared" si="2"/>
        <v>1</v>
      </c>
    </row>
    <row r="145" spans="1:15" ht="15">
      <c r="A145" s="1">
        <v>145</v>
      </c>
      <c r="B145" s="7" t="s">
        <v>93</v>
      </c>
      <c r="C145" s="4" t="s">
        <v>53</v>
      </c>
      <c r="D145" s="4" t="s">
        <v>53</v>
      </c>
      <c r="E145" s="4">
        <v>32</v>
      </c>
      <c r="F145" s="4">
        <v>39</v>
      </c>
      <c r="G145" s="4">
        <v>26</v>
      </c>
      <c r="H145" s="11">
        <v>18</v>
      </c>
      <c r="I145" s="11"/>
      <c r="J145" s="11"/>
      <c r="K145" s="11"/>
      <c r="L145" s="11"/>
      <c r="M145" s="11"/>
      <c r="N145" s="11"/>
      <c r="O145" s="14">
        <f t="shared" si="2"/>
        <v>4</v>
      </c>
    </row>
    <row r="146" spans="1:15" ht="15">
      <c r="A146" s="1">
        <v>146</v>
      </c>
      <c r="B146" s="6" t="s">
        <v>94</v>
      </c>
      <c r="C146" s="11"/>
      <c r="D146" s="11"/>
      <c r="E146" s="11"/>
      <c r="F146" s="11">
        <v>11</v>
      </c>
      <c r="G146" s="11">
        <v>2</v>
      </c>
      <c r="H146" s="11"/>
      <c r="I146" s="11">
        <v>11</v>
      </c>
      <c r="J146" s="11"/>
      <c r="K146" s="11"/>
      <c r="L146" s="11"/>
      <c r="M146" s="11"/>
      <c r="N146" s="11"/>
      <c r="O146" s="14">
        <f t="shared" si="2"/>
        <v>3</v>
      </c>
    </row>
    <row r="147" spans="1:15" ht="15">
      <c r="A147" s="1">
        <v>147</v>
      </c>
      <c r="B147" s="6" t="s">
        <v>4</v>
      </c>
      <c r="C147" s="4">
        <v>3</v>
      </c>
      <c r="D147" s="4" t="s">
        <v>53</v>
      </c>
      <c r="E147" s="4" t="s">
        <v>53</v>
      </c>
      <c r="F147" s="4" t="s">
        <v>53</v>
      </c>
      <c r="G147" s="4"/>
      <c r="H147" s="11"/>
      <c r="I147" s="11"/>
      <c r="J147" s="11"/>
      <c r="K147" s="11"/>
      <c r="L147" s="11"/>
      <c r="M147" s="11"/>
      <c r="N147" s="11"/>
      <c r="O147" s="14">
        <f t="shared" si="2"/>
        <v>1</v>
      </c>
    </row>
    <row r="148" spans="1:15" ht="15">
      <c r="A148" s="1">
        <v>148</v>
      </c>
      <c r="B148" s="6" t="s">
        <v>12</v>
      </c>
      <c r="C148" s="4">
        <v>14</v>
      </c>
      <c r="D148" s="4">
        <v>9</v>
      </c>
      <c r="E148" s="4" t="s">
        <v>53</v>
      </c>
      <c r="F148" s="4">
        <v>21</v>
      </c>
      <c r="G148" s="4"/>
      <c r="H148" s="11"/>
      <c r="I148" s="11"/>
      <c r="J148" s="11"/>
      <c r="K148" s="11"/>
      <c r="L148" s="11"/>
      <c r="M148" s="11"/>
      <c r="N148" s="11"/>
      <c r="O148" s="14">
        <f t="shared" si="2"/>
        <v>3</v>
      </c>
    </row>
    <row r="149" spans="1:15" ht="15">
      <c r="A149" s="1">
        <v>149</v>
      </c>
      <c r="B149" s="6" t="s">
        <v>14</v>
      </c>
      <c r="C149" s="4">
        <v>15</v>
      </c>
      <c r="D149" s="4" t="s">
        <v>53</v>
      </c>
      <c r="E149" s="4">
        <v>19</v>
      </c>
      <c r="F149" s="4">
        <v>10</v>
      </c>
      <c r="G149" s="4"/>
      <c r="H149" s="11">
        <v>21</v>
      </c>
      <c r="I149" s="11">
        <v>18</v>
      </c>
      <c r="J149" s="11">
        <v>6</v>
      </c>
      <c r="K149" s="11"/>
      <c r="L149" s="11">
        <v>9</v>
      </c>
      <c r="M149" s="11">
        <v>15</v>
      </c>
      <c r="N149" s="11"/>
      <c r="O149" s="14">
        <f t="shared" si="2"/>
        <v>8</v>
      </c>
    </row>
    <row r="150" spans="1:15" ht="15">
      <c r="A150" s="1">
        <v>150</v>
      </c>
      <c r="B150" s="7" t="s">
        <v>95</v>
      </c>
      <c r="C150" s="4">
        <v>9</v>
      </c>
      <c r="D150" s="4" t="s">
        <v>53</v>
      </c>
      <c r="E150" s="4">
        <v>17</v>
      </c>
      <c r="F150" s="4" t="s">
        <v>53</v>
      </c>
      <c r="G150" s="4">
        <v>7</v>
      </c>
      <c r="H150" s="11">
        <v>5</v>
      </c>
      <c r="I150" s="11"/>
      <c r="J150" s="11"/>
      <c r="K150" s="11"/>
      <c r="L150" s="11"/>
      <c r="M150" s="11"/>
      <c r="N150" s="11"/>
      <c r="O150" s="14">
        <f t="shared" si="2"/>
        <v>4</v>
      </c>
    </row>
    <row r="151" spans="1:15" ht="15">
      <c r="A151" s="1">
        <v>151</v>
      </c>
      <c r="B151" s="7" t="s">
        <v>96</v>
      </c>
      <c r="C151" s="4" t="s">
        <v>53</v>
      </c>
      <c r="D151" s="4" t="s">
        <v>53</v>
      </c>
      <c r="E151" s="4">
        <v>15</v>
      </c>
      <c r="F151" s="4">
        <v>6</v>
      </c>
      <c r="G151" s="4"/>
      <c r="H151" s="11"/>
      <c r="I151" s="11">
        <v>9</v>
      </c>
      <c r="J151" s="11">
        <v>3</v>
      </c>
      <c r="K151" s="11"/>
      <c r="L151" s="11">
        <v>11</v>
      </c>
      <c r="M151" s="11"/>
      <c r="N151" s="11"/>
      <c r="O151" s="14">
        <f t="shared" si="2"/>
        <v>5</v>
      </c>
    </row>
    <row r="152" spans="1:15" ht="15">
      <c r="A152" s="1">
        <v>152</v>
      </c>
      <c r="B152" s="6" t="s">
        <v>26</v>
      </c>
      <c r="C152" s="4">
        <v>28</v>
      </c>
      <c r="D152" s="4" t="s">
        <v>53</v>
      </c>
      <c r="E152" s="4" t="s">
        <v>53</v>
      </c>
      <c r="F152" s="4" t="s">
        <v>53</v>
      </c>
      <c r="G152" s="4"/>
      <c r="H152" s="11"/>
      <c r="I152" s="11"/>
      <c r="J152" s="11"/>
      <c r="K152" s="11"/>
      <c r="L152" s="11"/>
      <c r="M152" s="11"/>
      <c r="N152" s="11"/>
      <c r="O152" s="14">
        <f t="shared" si="2"/>
        <v>1</v>
      </c>
    </row>
    <row r="153" spans="1:15" ht="15">
      <c r="A153" s="1">
        <v>153</v>
      </c>
      <c r="B153" s="6" t="s">
        <v>11</v>
      </c>
      <c r="C153" s="4">
        <v>13</v>
      </c>
      <c r="D153" s="4">
        <v>11</v>
      </c>
      <c r="E153" s="4">
        <v>32</v>
      </c>
      <c r="F153" s="4">
        <v>40</v>
      </c>
      <c r="G153" s="4"/>
      <c r="H153" s="11"/>
      <c r="I153" s="11"/>
      <c r="J153" s="11"/>
      <c r="K153" s="11"/>
      <c r="L153" s="11"/>
      <c r="M153" s="11"/>
      <c r="N153" s="11"/>
      <c r="O153" s="14">
        <f t="shared" si="2"/>
        <v>4</v>
      </c>
    </row>
    <row r="154" spans="1:15" ht="15">
      <c r="A154" s="1">
        <v>154</v>
      </c>
      <c r="B154" s="6" t="s">
        <v>182</v>
      </c>
      <c r="C154" s="4"/>
      <c r="D154" s="4"/>
      <c r="E154" s="4"/>
      <c r="F154" s="4"/>
      <c r="G154" s="4"/>
      <c r="H154" s="11"/>
      <c r="I154" s="11"/>
      <c r="J154" s="11"/>
      <c r="K154" s="11">
        <v>24</v>
      </c>
      <c r="L154" s="11"/>
      <c r="M154" s="11"/>
      <c r="N154" s="11"/>
      <c r="O154" s="14">
        <f t="shared" si="2"/>
        <v>1</v>
      </c>
    </row>
    <row r="155" spans="1:15" ht="15">
      <c r="A155" s="1">
        <v>155</v>
      </c>
      <c r="B155" s="6" t="s">
        <v>35</v>
      </c>
      <c r="C155" s="4">
        <v>38</v>
      </c>
      <c r="D155" s="4" t="s">
        <v>53</v>
      </c>
      <c r="E155" s="4" t="s">
        <v>53</v>
      </c>
      <c r="F155" s="4" t="s">
        <v>53</v>
      </c>
      <c r="G155" s="4"/>
      <c r="H155" s="11"/>
      <c r="I155" s="11"/>
      <c r="J155" s="11"/>
      <c r="K155" s="11"/>
      <c r="L155" s="11"/>
      <c r="M155" s="11"/>
      <c r="N155" s="11"/>
      <c r="O155" s="14">
        <f t="shared" si="2"/>
        <v>1</v>
      </c>
    </row>
    <row r="156" spans="1:15" ht="15">
      <c r="A156" s="1">
        <v>156</v>
      </c>
      <c r="B156" s="6" t="s">
        <v>172</v>
      </c>
      <c r="C156" s="4"/>
      <c r="D156" s="4"/>
      <c r="E156" s="4"/>
      <c r="F156" s="4"/>
      <c r="G156" s="4"/>
      <c r="H156" s="11"/>
      <c r="I156" s="11"/>
      <c r="J156" s="11">
        <v>43</v>
      </c>
      <c r="K156" s="11"/>
      <c r="L156" s="11"/>
      <c r="M156" s="11"/>
      <c r="N156" s="11"/>
      <c r="O156" s="14">
        <f t="shared" si="2"/>
        <v>1</v>
      </c>
    </row>
    <row r="157" spans="1:15" ht="15">
      <c r="A157" s="1">
        <v>157</v>
      </c>
      <c r="B157" s="6" t="s">
        <v>173</v>
      </c>
      <c r="C157" s="4"/>
      <c r="D157" s="4"/>
      <c r="E157" s="4"/>
      <c r="F157" s="4"/>
      <c r="G157" s="4"/>
      <c r="H157" s="11"/>
      <c r="I157" s="11"/>
      <c r="J157" s="11">
        <v>42</v>
      </c>
      <c r="K157" s="11"/>
      <c r="L157" s="11"/>
      <c r="M157" s="11"/>
      <c r="N157" s="11"/>
      <c r="O157" s="14">
        <f t="shared" si="2"/>
        <v>1</v>
      </c>
    </row>
    <row r="158" spans="1:15" ht="15">
      <c r="A158" s="1">
        <v>158</v>
      </c>
      <c r="B158" s="6" t="s">
        <v>17</v>
      </c>
      <c r="C158" s="4">
        <v>19</v>
      </c>
      <c r="D158" s="4" t="s">
        <v>53</v>
      </c>
      <c r="E158" s="4" t="s">
        <v>53</v>
      </c>
      <c r="F158" s="4" t="s">
        <v>53</v>
      </c>
      <c r="G158" s="4"/>
      <c r="H158" s="11"/>
      <c r="I158" s="11"/>
      <c r="J158" s="11"/>
      <c r="K158" s="11"/>
      <c r="L158" s="11"/>
      <c r="M158" s="11"/>
      <c r="N158" s="11"/>
      <c r="O158" s="14">
        <f t="shared" si="2"/>
        <v>1</v>
      </c>
    </row>
    <row r="159" spans="1:15" ht="15">
      <c r="A159" s="1">
        <v>159</v>
      </c>
      <c r="B159" s="6" t="s">
        <v>7</v>
      </c>
      <c r="C159" s="4">
        <v>8</v>
      </c>
      <c r="D159" s="4" t="s">
        <v>53</v>
      </c>
      <c r="E159" s="4" t="s">
        <v>53</v>
      </c>
      <c r="F159" s="4" t="s">
        <v>53</v>
      </c>
      <c r="G159" s="4"/>
      <c r="H159" s="11"/>
      <c r="I159" s="11"/>
      <c r="J159" s="11"/>
      <c r="K159" s="11"/>
      <c r="L159" s="11"/>
      <c r="M159" s="11"/>
      <c r="N159" s="11"/>
      <c r="O159" s="14">
        <f t="shared" si="2"/>
        <v>1</v>
      </c>
    </row>
    <row r="160" spans="1:15" ht="15">
      <c r="A160" s="1">
        <v>160</v>
      </c>
      <c r="B160" s="5" t="s">
        <v>97</v>
      </c>
      <c r="C160" s="4" t="s">
        <v>53</v>
      </c>
      <c r="D160" s="4" t="s">
        <v>53</v>
      </c>
      <c r="E160" s="4">
        <v>32</v>
      </c>
      <c r="F160" s="4" t="s">
        <v>53</v>
      </c>
      <c r="G160" s="4"/>
      <c r="H160" s="11"/>
      <c r="I160" s="11"/>
      <c r="J160" s="11"/>
      <c r="K160" s="11"/>
      <c r="L160" s="11"/>
      <c r="M160" s="11"/>
      <c r="N160" s="11"/>
      <c r="O160" s="14">
        <f t="shared" si="2"/>
        <v>1</v>
      </c>
    </row>
    <row r="161" spans="1:15" ht="15">
      <c r="A161" s="1">
        <v>161</v>
      </c>
      <c r="B161" s="5" t="s">
        <v>197</v>
      </c>
      <c r="C161" s="4"/>
      <c r="D161" s="4"/>
      <c r="E161" s="4"/>
      <c r="F161" s="4"/>
      <c r="G161" s="4"/>
      <c r="H161" s="11"/>
      <c r="I161" s="11"/>
      <c r="J161" s="11"/>
      <c r="K161" s="11"/>
      <c r="L161" s="11">
        <v>39</v>
      </c>
      <c r="M161" s="11"/>
      <c r="N161" s="11"/>
      <c r="O161" s="14">
        <f t="shared" si="2"/>
        <v>1</v>
      </c>
    </row>
    <row r="162" spans="1:15" ht="15">
      <c r="A162" s="1">
        <v>162</v>
      </c>
      <c r="B162" s="5" t="s">
        <v>183</v>
      </c>
      <c r="C162" s="4"/>
      <c r="D162" s="4"/>
      <c r="E162" s="4"/>
      <c r="F162" s="4"/>
      <c r="G162" s="4"/>
      <c r="H162" s="11"/>
      <c r="I162" s="11"/>
      <c r="J162" s="11"/>
      <c r="K162" s="11">
        <v>29</v>
      </c>
      <c r="L162" s="11">
        <v>15</v>
      </c>
      <c r="M162" s="11">
        <v>12</v>
      </c>
      <c r="N162" s="11"/>
      <c r="O162" s="14">
        <f t="shared" si="2"/>
        <v>3</v>
      </c>
    </row>
    <row r="163" spans="1:15" ht="15">
      <c r="A163" s="1">
        <v>163</v>
      </c>
      <c r="B163" s="5" t="s">
        <v>141</v>
      </c>
      <c r="C163" s="4"/>
      <c r="D163" s="4"/>
      <c r="E163" s="4"/>
      <c r="F163" s="4"/>
      <c r="G163" s="4"/>
      <c r="H163" s="11">
        <v>43</v>
      </c>
      <c r="I163" s="11"/>
      <c r="J163" s="11">
        <v>19</v>
      </c>
      <c r="K163" s="11"/>
      <c r="L163" s="11"/>
      <c r="M163" s="11"/>
      <c r="N163" s="11"/>
      <c r="O163" s="14">
        <f t="shared" si="2"/>
        <v>2</v>
      </c>
    </row>
    <row r="164" spans="1:15" ht="15">
      <c r="A164" s="1">
        <v>164</v>
      </c>
      <c r="B164" s="5" t="s">
        <v>174</v>
      </c>
      <c r="C164" s="4"/>
      <c r="D164" s="4"/>
      <c r="E164" s="4"/>
      <c r="F164" s="4"/>
      <c r="G164" s="4"/>
      <c r="H164" s="11"/>
      <c r="I164" s="11"/>
      <c r="J164" s="11">
        <v>27</v>
      </c>
      <c r="K164" s="11"/>
      <c r="L164" s="11">
        <v>19</v>
      </c>
      <c r="M164" s="11"/>
      <c r="N164" s="11">
        <v>19</v>
      </c>
      <c r="O164" s="14">
        <f t="shared" si="2"/>
        <v>3</v>
      </c>
    </row>
    <row r="165" spans="1:15" ht="15">
      <c r="A165" s="1">
        <v>165</v>
      </c>
      <c r="B165" s="5" t="s">
        <v>98</v>
      </c>
      <c r="C165" s="11"/>
      <c r="D165" s="11"/>
      <c r="E165" s="11"/>
      <c r="F165" s="11">
        <v>53</v>
      </c>
      <c r="G165" s="11"/>
      <c r="H165" s="11"/>
      <c r="I165" s="11"/>
      <c r="J165" s="11"/>
      <c r="K165" s="11"/>
      <c r="L165" s="11"/>
      <c r="M165" s="11"/>
      <c r="N165" s="11"/>
      <c r="O165" s="14">
        <f t="shared" si="2"/>
        <v>1</v>
      </c>
    </row>
    <row r="166" spans="1:15" ht="15">
      <c r="A166" s="1">
        <v>166</v>
      </c>
      <c r="B166" s="5" t="s">
        <v>99</v>
      </c>
      <c r="C166" s="11"/>
      <c r="D166" s="11"/>
      <c r="E166" s="11"/>
      <c r="F166" s="11">
        <v>43</v>
      </c>
      <c r="G166" s="11"/>
      <c r="H166" s="11"/>
      <c r="I166" s="11"/>
      <c r="J166" s="11"/>
      <c r="K166" s="11"/>
      <c r="L166" s="11"/>
      <c r="M166" s="11"/>
      <c r="N166" s="11"/>
      <c r="O166" s="14">
        <f t="shared" si="2"/>
        <v>1</v>
      </c>
    </row>
    <row r="167" spans="1:15" ht="15">
      <c r="A167" s="1">
        <v>167</v>
      </c>
      <c r="B167" s="5" t="s">
        <v>118</v>
      </c>
      <c r="C167" s="11"/>
      <c r="D167" s="11"/>
      <c r="E167" s="11"/>
      <c r="F167" s="11"/>
      <c r="G167" s="11">
        <v>16</v>
      </c>
      <c r="H167" s="11">
        <v>18</v>
      </c>
      <c r="I167" s="11">
        <v>8</v>
      </c>
      <c r="J167" s="11">
        <v>7</v>
      </c>
      <c r="K167" s="11"/>
      <c r="L167" s="11"/>
      <c r="M167" s="11"/>
      <c r="N167" s="11"/>
      <c r="O167" s="14">
        <f t="shared" si="2"/>
        <v>4</v>
      </c>
    </row>
    <row r="168" spans="1:15" ht="15">
      <c r="A168" s="1">
        <v>168</v>
      </c>
      <c r="B168" s="5" t="s">
        <v>125</v>
      </c>
      <c r="C168" s="11"/>
      <c r="D168" s="11"/>
      <c r="E168" s="11"/>
      <c r="F168" s="11"/>
      <c r="G168" s="11">
        <v>32</v>
      </c>
      <c r="H168" s="11">
        <v>8</v>
      </c>
      <c r="I168" s="11">
        <v>2</v>
      </c>
      <c r="J168" s="11">
        <v>11</v>
      </c>
      <c r="K168" s="11">
        <v>1</v>
      </c>
      <c r="L168" s="11"/>
      <c r="M168" s="11"/>
      <c r="N168" s="11"/>
      <c r="O168" s="14">
        <f t="shared" si="2"/>
        <v>5</v>
      </c>
    </row>
    <row r="169" spans="1:15" ht="15">
      <c r="A169" s="1">
        <v>169</v>
      </c>
      <c r="B169" s="5" t="s">
        <v>142</v>
      </c>
      <c r="C169" s="11"/>
      <c r="D169" s="11"/>
      <c r="E169" s="11"/>
      <c r="F169" s="11"/>
      <c r="G169" s="11"/>
      <c r="H169" s="11">
        <v>4</v>
      </c>
      <c r="I169" s="11">
        <v>11</v>
      </c>
      <c r="J169" s="11"/>
      <c r="K169" s="11"/>
      <c r="L169" s="11"/>
      <c r="M169" s="11"/>
      <c r="N169" s="11"/>
      <c r="O169" s="14">
        <f t="shared" si="2"/>
        <v>2</v>
      </c>
    </row>
    <row r="170" spans="1:15" ht="15">
      <c r="A170" s="1">
        <v>170</v>
      </c>
      <c r="B170" s="5" t="s">
        <v>184</v>
      </c>
      <c r="C170" s="11"/>
      <c r="D170" s="11"/>
      <c r="E170" s="11"/>
      <c r="F170" s="11"/>
      <c r="G170" s="11"/>
      <c r="H170" s="11"/>
      <c r="I170" s="11"/>
      <c r="J170" s="11"/>
      <c r="K170" s="11">
        <v>38</v>
      </c>
      <c r="L170" s="11">
        <v>32</v>
      </c>
      <c r="M170" s="11"/>
      <c r="N170" s="11"/>
      <c r="O170" s="14">
        <f t="shared" si="2"/>
        <v>2</v>
      </c>
    </row>
    <row r="171" spans="1:15" ht="15">
      <c r="A171" s="1">
        <v>171</v>
      </c>
      <c r="B171" s="6" t="s">
        <v>158</v>
      </c>
      <c r="C171" s="11"/>
      <c r="D171" s="11"/>
      <c r="E171" s="11"/>
      <c r="F171" s="11"/>
      <c r="G171" s="11"/>
      <c r="H171" s="11"/>
      <c r="I171" s="11">
        <v>30</v>
      </c>
      <c r="J171" s="11"/>
      <c r="K171" s="11"/>
      <c r="L171" s="11">
        <v>2</v>
      </c>
      <c r="M171" s="11"/>
      <c r="N171" s="11">
        <v>1</v>
      </c>
      <c r="O171" s="14">
        <f t="shared" si="2"/>
        <v>3</v>
      </c>
    </row>
    <row r="172" spans="1:15" ht="15">
      <c r="A172" s="1">
        <v>172</v>
      </c>
      <c r="B172" s="6" t="s">
        <v>100</v>
      </c>
      <c r="C172" s="4" t="s">
        <v>53</v>
      </c>
      <c r="D172" s="4">
        <v>28</v>
      </c>
      <c r="E172" s="4" t="s">
        <v>53</v>
      </c>
      <c r="F172" s="4" t="s">
        <v>53</v>
      </c>
      <c r="G172" s="4"/>
      <c r="H172" s="11"/>
      <c r="I172" s="11"/>
      <c r="J172" s="11"/>
      <c r="K172" s="11"/>
      <c r="L172" s="11"/>
      <c r="M172" s="11"/>
      <c r="N172" s="11"/>
      <c r="O172" s="14">
        <f t="shared" si="2"/>
        <v>1</v>
      </c>
    </row>
    <row r="173" spans="1:15" ht="15">
      <c r="A173" s="1">
        <v>173</v>
      </c>
      <c r="B173" s="6" t="s">
        <v>159</v>
      </c>
      <c r="C173" s="4"/>
      <c r="D173" s="4"/>
      <c r="E173" s="4"/>
      <c r="F173" s="4"/>
      <c r="G173" s="4"/>
      <c r="H173" s="11"/>
      <c r="I173" s="11">
        <v>31</v>
      </c>
      <c r="J173" s="11">
        <v>8</v>
      </c>
      <c r="K173" s="11">
        <v>9</v>
      </c>
      <c r="L173" s="11">
        <v>4</v>
      </c>
      <c r="M173" s="11">
        <v>4</v>
      </c>
      <c r="N173" s="11"/>
      <c r="O173" s="14">
        <f t="shared" si="2"/>
        <v>5</v>
      </c>
    </row>
    <row r="174" spans="1:15" ht="15">
      <c r="A174" s="1">
        <v>174</v>
      </c>
      <c r="B174" s="5" t="s">
        <v>101</v>
      </c>
      <c r="C174" s="11"/>
      <c r="D174" s="11"/>
      <c r="E174" s="11"/>
      <c r="F174" s="11">
        <v>33</v>
      </c>
      <c r="G174" s="11"/>
      <c r="H174" s="11"/>
      <c r="I174" s="11"/>
      <c r="J174" s="11">
        <v>32</v>
      </c>
      <c r="K174" s="11"/>
      <c r="L174" s="11"/>
      <c r="M174" s="11"/>
      <c r="N174" s="11"/>
      <c r="O174" s="14">
        <f t="shared" si="2"/>
        <v>2</v>
      </c>
    </row>
    <row r="175" spans="1:15" ht="15">
      <c r="A175" s="1">
        <v>175</v>
      </c>
      <c r="B175" s="6" t="s">
        <v>102</v>
      </c>
      <c r="C175" s="4" t="s">
        <v>53</v>
      </c>
      <c r="D175" s="4">
        <v>44</v>
      </c>
      <c r="E175" s="4" t="s">
        <v>53</v>
      </c>
      <c r="F175" s="4" t="s">
        <v>53</v>
      </c>
      <c r="G175" s="4"/>
      <c r="H175" s="11"/>
      <c r="I175" s="11"/>
      <c r="J175" s="11"/>
      <c r="K175" s="11"/>
      <c r="L175" s="11"/>
      <c r="M175" s="11"/>
      <c r="N175" s="11"/>
      <c r="O175" s="14">
        <f t="shared" si="2"/>
        <v>1</v>
      </c>
    </row>
    <row r="176" spans="1:15" ht="15">
      <c r="A176" s="1">
        <v>176</v>
      </c>
      <c r="B176" s="6" t="s">
        <v>143</v>
      </c>
      <c r="C176" s="4"/>
      <c r="D176" s="4"/>
      <c r="E176" s="4"/>
      <c r="F176" s="4"/>
      <c r="G176" s="4"/>
      <c r="H176" s="11">
        <v>57</v>
      </c>
      <c r="I176" s="11">
        <v>55</v>
      </c>
      <c r="J176" s="11"/>
      <c r="K176" s="11">
        <v>39</v>
      </c>
      <c r="L176" s="11">
        <v>29</v>
      </c>
      <c r="M176" s="11"/>
      <c r="N176" s="11">
        <v>40</v>
      </c>
      <c r="O176" s="14">
        <f t="shared" si="2"/>
        <v>5</v>
      </c>
    </row>
    <row r="177" spans="1:15" ht="15">
      <c r="A177" s="1">
        <v>177</v>
      </c>
      <c r="B177" s="6" t="s">
        <v>103</v>
      </c>
      <c r="C177" s="4" t="s">
        <v>53</v>
      </c>
      <c r="D177" s="4">
        <v>42</v>
      </c>
      <c r="E177" s="4" t="s">
        <v>53</v>
      </c>
      <c r="F177" s="4">
        <v>50</v>
      </c>
      <c r="G177" s="4">
        <v>35</v>
      </c>
      <c r="H177" s="11">
        <v>54</v>
      </c>
      <c r="I177" s="11">
        <v>50</v>
      </c>
      <c r="J177" s="11">
        <v>36</v>
      </c>
      <c r="K177" s="11">
        <v>36</v>
      </c>
      <c r="L177" s="11">
        <v>36</v>
      </c>
      <c r="M177" s="11"/>
      <c r="N177" s="11"/>
      <c r="O177" s="14">
        <f t="shared" si="2"/>
        <v>8</v>
      </c>
    </row>
    <row r="178" spans="1:15" ht="15">
      <c r="A178" s="1">
        <v>178</v>
      </c>
      <c r="B178" s="8" t="s">
        <v>104</v>
      </c>
      <c r="C178" s="4" t="s">
        <v>53</v>
      </c>
      <c r="D178" s="4">
        <v>46</v>
      </c>
      <c r="E178" s="4" t="s">
        <v>53</v>
      </c>
      <c r="F178" s="4" t="s">
        <v>53</v>
      </c>
      <c r="G178" s="4"/>
      <c r="H178" s="11"/>
      <c r="I178" s="11"/>
      <c r="J178" s="11"/>
      <c r="K178" s="11"/>
      <c r="L178" s="11"/>
      <c r="M178" s="11"/>
      <c r="N178" s="11"/>
      <c r="O178" s="14">
        <f t="shared" si="2"/>
        <v>1</v>
      </c>
    </row>
    <row r="179" spans="1:15" ht="15">
      <c r="A179" s="1">
        <v>179</v>
      </c>
      <c r="B179" s="7" t="s">
        <v>105</v>
      </c>
      <c r="C179" s="4" t="s">
        <v>53</v>
      </c>
      <c r="D179" s="4" t="s">
        <v>53</v>
      </c>
      <c r="E179" s="4">
        <v>32</v>
      </c>
      <c r="F179" s="4" t="s">
        <v>53</v>
      </c>
      <c r="G179" s="4"/>
      <c r="H179" s="11">
        <v>55</v>
      </c>
      <c r="I179" s="11">
        <v>47</v>
      </c>
      <c r="J179" s="11">
        <v>29</v>
      </c>
      <c r="K179" s="11"/>
      <c r="L179" s="11">
        <v>34</v>
      </c>
      <c r="M179" s="11"/>
      <c r="N179" s="11"/>
      <c r="O179" s="14">
        <f t="shared" si="2"/>
        <v>5</v>
      </c>
    </row>
    <row r="180" spans="1:15" ht="15">
      <c r="A180" s="1">
        <v>180</v>
      </c>
      <c r="B180" s="5" t="s">
        <v>128</v>
      </c>
      <c r="C180" s="11"/>
      <c r="D180" s="11"/>
      <c r="E180" s="11"/>
      <c r="F180" s="11"/>
      <c r="G180" s="11">
        <v>37</v>
      </c>
      <c r="H180" s="11"/>
      <c r="I180" s="11"/>
      <c r="J180" s="11"/>
      <c r="K180" s="11"/>
      <c r="L180" s="11"/>
      <c r="M180" s="11"/>
      <c r="N180" s="11"/>
      <c r="O180" s="14">
        <f t="shared" si="2"/>
        <v>1</v>
      </c>
    </row>
    <row r="181" spans="1:15" ht="15">
      <c r="A181" s="1">
        <v>181</v>
      </c>
      <c r="B181" s="6" t="s">
        <v>52</v>
      </c>
      <c r="C181" s="4" t="s">
        <v>53</v>
      </c>
      <c r="D181" s="4">
        <v>20</v>
      </c>
      <c r="E181" s="4">
        <v>26</v>
      </c>
      <c r="F181" s="4" t="s">
        <v>53</v>
      </c>
      <c r="G181" s="4"/>
      <c r="H181" s="11">
        <v>52</v>
      </c>
      <c r="I181" s="11"/>
      <c r="J181" s="11"/>
      <c r="K181" s="11"/>
      <c r="L181" s="11"/>
      <c r="M181" s="11"/>
      <c r="N181" s="11"/>
      <c r="O181" s="14">
        <f t="shared" si="2"/>
        <v>3</v>
      </c>
    </row>
    <row r="182" spans="1:15" ht="15">
      <c r="A182" s="1">
        <v>182</v>
      </c>
      <c r="B182" s="6" t="s">
        <v>207</v>
      </c>
      <c r="C182" s="4"/>
      <c r="D182" s="4"/>
      <c r="E182" s="4"/>
      <c r="F182" s="4"/>
      <c r="G182" s="4"/>
      <c r="H182" s="11"/>
      <c r="I182" s="11"/>
      <c r="J182" s="11"/>
      <c r="K182" s="11"/>
      <c r="L182" s="11"/>
      <c r="M182" s="11">
        <v>25</v>
      </c>
      <c r="N182" s="11">
        <v>22</v>
      </c>
      <c r="O182" s="14">
        <f t="shared" si="2"/>
        <v>2</v>
      </c>
    </row>
    <row r="183" spans="1:15" ht="15">
      <c r="A183" s="1">
        <v>183</v>
      </c>
      <c r="B183" s="6" t="s">
        <v>6</v>
      </c>
      <c r="C183" s="4">
        <v>7</v>
      </c>
      <c r="D183" s="4">
        <v>2</v>
      </c>
      <c r="E183" s="4">
        <v>12</v>
      </c>
      <c r="F183" s="4" t="s">
        <v>53</v>
      </c>
      <c r="G183" s="4"/>
      <c r="H183" s="11"/>
      <c r="I183" s="11"/>
      <c r="J183" s="11"/>
      <c r="K183" s="11"/>
      <c r="L183" s="11"/>
      <c r="M183" s="11"/>
      <c r="N183" s="11"/>
      <c r="O183" s="14">
        <f t="shared" si="2"/>
        <v>3</v>
      </c>
    </row>
    <row r="184" spans="1:15" ht="15">
      <c r="A184" s="1">
        <v>184</v>
      </c>
      <c r="B184" s="6" t="s">
        <v>10</v>
      </c>
      <c r="C184" s="4">
        <v>12</v>
      </c>
      <c r="D184" s="4">
        <v>27</v>
      </c>
      <c r="E184" s="4">
        <v>25</v>
      </c>
      <c r="F184" s="4" t="s">
        <v>53</v>
      </c>
      <c r="G184" s="4"/>
      <c r="H184" s="11"/>
      <c r="I184" s="11"/>
      <c r="J184" s="11"/>
      <c r="K184" s="11"/>
      <c r="L184" s="11"/>
      <c r="M184" s="11"/>
      <c r="N184" s="11"/>
      <c r="O184" s="14">
        <f t="shared" si="2"/>
        <v>3</v>
      </c>
    </row>
    <row r="185" spans="1:15" ht="15">
      <c r="A185" s="1">
        <v>185</v>
      </c>
      <c r="B185" s="6" t="s">
        <v>8</v>
      </c>
      <c r="C185" s="4">
        <v>9</v>
      </c>
      <c r="D185" s="4" t="s">
        <v>53</v>
      </c>
      <c r="E185" s="4" t="s">
        <v>53</v>
      </c>
      <c r="F185" s="4" t="s">
        <v>53</v>
      </c>
      <c r="G185" s="4">
        <v>10</v>
      </c>
      <c r="H185" s="11"/>
      <c r="I185" s="11"/>
      <c r="J185" s="11"/>
      <c r="K185" s="11"/>
      <c r="L185" s="11"/>
      <c r="M185" s="11"/>
      <c r="N185" s="11"/>
      <c r="O185" s="14">
        <f t="shared" si="2"/>
        <v>2</v>
      </c>
    </row>
    <row r="186" spans="1:15" ht="15">
      <c r="A186" s="1">
        <v>186</v>
      </c>
      <c r="B186" s="5" t="s">
        <v>106</v>
      </c>
      <c r="C186" s="11"/>
      <c r="D186" s="11"/>
      <c r="E186" s="11"/>
      <c r="F186" s="11">
        <v>49</v>
      </c>
      <c r="G186" s="11"/>
      <c r="H186" s="11">
        <v>44</v>
      </c>
      <c r="I186" s="11">
        <v>45</v>
      </c>
      <c r="J186" s="11">
        <v>24</v>
      </c>
      <c r="K186" s="11">
        <v>21</v>
      </c>
      <c r="L186" s="11">
        <v>16</v>
      </c>
      <c r="M186" s="11">
        <v>17</v>
      </c>
      <c r="N186" s="11">
        <v>15</v>
      </c>
      <c r="O186" s="14">
        <f t="shared" si="2"/>
        <v>8</v>
      </c>
    </row>
    <row r="187" spans="1:15" ht="15">
      <c r="A187" s="1">
        <v>187</v>
      </c>
      <c r="B187" s="6" t="s">
        <v>198</v>
      </c>
      <c r="C187" s="4"/>
      <c r="D187" s="4"/>
      <c r="E187" s="4"/>
      <c r="F187" s="4"/>
      <c r="G187" s="4"/>
      <c r="H187" s="11"/>
      <c r="I187" s="11"/>
      <c r="J187" s="11"/>
      <c r="K187" s="11"/>
      <c r="L187" s="11">
        <v>25</v>
      </c>
      <c r="M187" s="11">
        <v>24</v>
      </c>
      <c r="N187" s="11">
        <v>20</v>
      </c>
      <c r="O187" s="14">
        <f t="shared" si="2"/>
        <v>3</v>
      </c>
    </row>
    <row r="188" spans="1:15" ht="15">
      <c r="A188" s="1">
        <v>188</v>
      </c>
      <c r="B188" s="6" t="s">
        <v>5</v>
      </c>
      <c r="C188" s="4">
        <v>6</v>
      </c>
      <c r="D188" s="4">
        <v>9</v>
      </c>
      <c r="E188" s="4">
        <v>7</v>
      </c>
      <c r="F188" s="4">
        <v>20</v>
      </c>
      <c r="G188" s="4">
        <v>5</v>
      </c>
      <c r="H188" s="11"/>
      <c r="I188" s="11"/>
      <c r="J188" s="11"/>
      <c r="K188" s="11">
        <v>6</v>
      </c>
      <c r="L188" s="11"/>
      <c r="M188" s="11"/>
      <c r="N188" s="11"/>
      <c r="O188" s="14">
        <f t="shared" si="2"/>
        <v>6</v>
      </c>
    </row>
    <row r="189" spans="1:15" ht="15">
      <c r="A189" s="1">
        <v>189</v>
      </c>
      <c r="B189" s="6" t="s">
        <v>175</v>
      </c>
      <c r="C189" s="4"/>
      <c r="D189" s="4"/>
      <c r="E189" s="4"/>
      <c r="F189" s="4"/>
      <c r="G189" s="4"/>
      <c r="H189" s="11"/>
      <c r="I189" s="11"/>
      <c r="J189" s="11">
        <v>39</v>
      </c>
      <c r="K189" s="11"/>
      <c r="L189" s="11"/>
      <c r="M189" s="11"/>
      <c r="N189" s="11"/>
      <c r="O189" s="14">
        <f t="shared" si="2"/>
        <v>1</v>
      </c>
    </row>
    <row r="190" spans="1:15" ht="15">
      <c r="A190" s="1">
        <v>190</v>
      </c>
      <c r="B190" s="6" t="s">
        <v>185</v>
      </c>
      <c r="C190" s="4"/>
      <c r="D190" s="4"/>
      <c r="E190" s="4"/>
      <c r="F190" s="4"/>
      <c r="G190" s="4"/>
      <c r="H190" s="11"/>
      <c r="I190" s="11"/>
      <c r="J190" s="11"/>
      <c r="K190" s="11">
        <v>7</v>
      </c>
      <c r="L190" s="11"/>
      <c r="M190" s="11"/>
      <c r="N190" s="11"/>
      <c r="O190" s="14">
        <f t="shared" si="2"/>
        <v>1</v>
      </c>
    </row>
    <row r="191" spans="1:15" ht="15">
      <c r="A191" s="1">
        <v>191</v>
      </c>
      <c r="B191" s="6" t="s">
        <v>9</v>
      </c>
      <c r="C191" s="4">
        <v>9</v>
      </c>
      <c r="D191" s="4">
        <v>17</v>
      </c>
      <c r="E191" s="4">
        <v>20</v>
      </c>
      <c r="F191" s="4">
        <v>15</v>
      </c>
      <c r="G191" s="4"/>
      <c r="H191" s="11"/>
      <c r="I191" s="11"/>
      <c r="J191" s="11"/>
      <c r="K191" s="11"/>
      <c r="L191" s="11"/>
      <c r="M191" s="11"/>
      <c r="N191" s="11"/>
      <c r="O191" s="14">
        <f t="shared" si="2"/>
        <v>4</v>
      </c>
    </row>
    <row r="192" spans="1:15" ht="15">
      <c r="A192" s="1">
        <v>192</v>
      </c>
      <c r="B192" s="6" t="s">
        <v>160</v>
      </c>
      <c r="C192" s="4"/>
      <c r="D192" s="4"/>
      <c r="E192" s="4"/>
      <c r="F192" s="4"/>
      <c r="G192" s="4"/>
      <c r="H192" s="11"/>
      <c r="I192" s="11">
        <v>13</v>
      </c>
      <c r="J192" s="11"/>
      <c r="K192" s="11"/>
      <c r="L192" s="11"/>
      <c r="M192" s="11"/>
      <c r="N192" s="11"/>
      <c r="O192" s="14">
        <f t="shared" si="2"/>
        <v>1</v>
      </c>
    </row>
    <row r="193" spans="1:15" ht="15">
      <c r="A193" s="1">
        <v>193</v>
      </c>
      <c r="B193" s="7" t="s">
        <v>107</v>
      </c>
      <c r="C193" s="4" t="s">
        <v>53</v>
      </c>
      <c r="D193" s="4" t="s">
        <v>53</v>
      </c>
      <c r="E193" s="4">
        <v>32</v>
      </c>
      <c r="F193" s="4" t="s">
        <v>53</v>
      </c>
      <c r="G193" s="4"/>
      <c r="H193" s="11"/>
      <c r="I193" s="11"/>
      <c r="J193" s="11"/>
      <c r="K193" s="11"/>
      <c r="L193" s="11"/>
      <c r="M193" s="11"/>
      <c r="N193" s="11"/>
      <c r="O193" s="14">
        <f aca="true" t="shared" si="3" ref="O193:O227">COUNT(C193:N193)</f>
        <v>1</v>
      </c>
    </row>
    <row r="194" spans="1:15" ht="15">
      <c r="A194" s="1">
        <v>194</v>
      </c>
      <c r="B194" s="6" t="s">
        <v>47</v>
      </c>
      <c r="C194" s="4"/>
      <c r="D194" s="4">
        <v>11</v>
      </c>
      <c r="E194" s="4">
        <v>3</v>
      </c>
      <c r="F194" s="4">
        <v>5</v>
      </c>
      <c r="G194" s="4"/>
      <c r="H194" s="11"/>
      <c r="I194" s="11"/>
      <c r="J194" s="11"/>
      <c r="K194" s="11"/>
      <c r="L194" s="11"/>
      <c r="M194" s="11"/>
      <c r="N194" s="11"/>
      <c r="O194" s="14">
        <f t="shared" si="3"/>
        <v>3</v>
      </c>
    </row>
    <row r="195" spans="1:15" ht="15">
      <c r="A195" s="1">
        <v>195</v>
      </c>
      <c r="B195" s="6" t="s">
        <v>202</v>
      </c>
      <c r="C195" s="4"/>
      <c r="D195" s="4"/>
      <c r="E195" s="4"/>
      <c r="F195" s="4"/>
      <c r="G195" s="4"/>
      <c r="H195" s="11"/>
      <c r="I195" s="11"/>
      <c r="J195" s="11"/>
      <c r="K195" s="11"/>
      <c r="L195" s="11"/>
      <c r="M195" s="11">
        <v>6</v>
      </c>
      <c r="N195" s="11"/>
      <c r="O195" s="14">
        <f t="shared" si="3"/>
        <v>1</v>
      </c>
    </row>
    <row r="196" spans="1:15" ht="15">
      <c r="A196" s="1">
        <v>196</v>
      </c>
      <c r="B196" s="6" t="s">
        <v>24</v>
      </c>
      <c r="C196" s="4">
        <v>27</v>
      </c>
      <c r="D196" s="4" t="s">
        <v>53</v>
      </c>
      <c r="E196" s="4" t="s">
        <v>53</v>
      </c>
      <c r="F196" s="4">
        <v>15</v>
      </c>
      <c r="G196" s="4"/>
      <c r="H196" s="11"/>
      <c r="I196" s="11">
        <v>17</v>
      </c>
      <c r="J196" s="11"/>
      <c r="K196" s="11"/>
      <c r="L196" s="11"/>
      <c r="M196" s="11"/>
      <c r="N196" s="11"/>
      <c r="O196" s="14">
        <f t="shared" si="3"/>
        <v>3</v>
      </c>
    </row>
    <row r="197" spans="1:15" ht="15">
      <c r="A197" s="1">
        <v>197</v>
      </c>
      <c r="B197" s="6" t="s">
        <v>225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>
        <v>39</v>
      </c>
      <c r="O197" s="14">
        <f t="shared" si="3"/>
        <v>1</v>
      </c>
    </row>
    <row r="198" spans="1:15" ht="15">
      <c r="A198" s="1">
        <v>198</v>
      </c>
      <c r="B198" s="6" t="s">
        <v>51</v>
      </c>
      <c r="C198" s="4" t="s">
        <v>53</v>
      </c>
      <c r="D198" s="4">
        <v>17</v>
      </c>
      <c r="E198" s="4">
        <v>24</v>
      </c>
      <c r="F198" s="4">
        <v>22</v>
      </c>
      <c r="G198" s="4">
        <v>21</v>
      </c>
      <c r="H198" s="11"/>
      <c r="I198" s="11">
        <v>15</v>
      </c>
      <c r="J198" s="11">
        <v>27</v>
      </c>
      <c r="K198" s="11"/>
      <c r="L198" s="11">
        <v>24</v>
      </c>
      <c r="M198" s="11">
        <v>22</v>
      </c>
      <c r="N198" s="11">
        <v>27</v>
      </c>
      <c r="O198" s="14">
        <f t="shared" si="3"/>
        <v>9</v>
      </c>
    </row>
    <row r="199" spans="1:15" ht="15">
      <c r="A199" s="1">
        <v>199</v>
      </c>
      <c r="B199" s="7" t="s">
        <v>108</v>
      </c>
      <c r="C199" s="4" t="s">
        <v>53</v>
      </c>
      <c r="D199" s="4" t="s">
        <v>53</v>
      </c>
      <c r="E199" s="4">
        <v>32</v>
      </c>
      <c r="F199" s="4" t="s">
        <v>53</v>
      </c>
      <c r="G199" s="4"/>
      <c r="H199" s="11"/>
      <c r="I199" s="11"/>
      <c r="J199" s="11"/>
      <c r="K199" s="11"/>
      <c r="L199" s="11"/>
      <c r="M199" s="11"/>
      <c r="N199" s="11"/>
      <c r="O199" s="14">
        <f t="shared" si="3"/>
        <v>1</v>
      </c>
    </row>
    <row r="200" spans="1:15" ht="15">
      <c r="A200" s="1">
        <v>200</v>
      </c>
      <c r="B200" s="7" t="s">
        <v>176</v>
      </c>
      <c r="C200" s="4"/>
      <c r="D200" s="4"/>
      <c r="E200" s="4"/>
      <c r="F200" s="4"/>
      <c r="G200" s="4"/>
      <c r="H200" s="11"/>
      <c r="I200" s="11"/>
      <c r="J200" s="11">
        <v>43</v>
      </c>
      <c r="K200" s="11"/>
      <c r="L200" s="11"/>
      <c r="M200" s="11"/>
      <c r="N200" s="11"/>
      <c r="O200" s="14">
        <f t="shared" si="3"/>
        <v>1</v>
      </c>
    </row>
    <row r="201" spans="1:15" ht="15">
      <c r="A201" s="1">
        <v>201</v>
      </c>
      <c r="B201" s="7" t="s">
        <v>161</v>
      </c>
      <c r="C201" s="4"/>
      <c r="D201" s="4"/>
      <c r="E201" s="4"/>
      <c r="F201" s="4"/>
      <c r="G201" s="4"/>
      <c r="H201" s="11"/>
      <c r="I201" s="11">
        <v>52</v>
      </c>
      <c r="J201" s="11"/>
      <c r="K201" s="11"/>
      <c r="L201" s="11"/>
      <c r="M201" s="11"/>
      <c r="N201" s="11"/>
      <c r="O201" s="14">
        <f t="shared" si="3"/>
        <v>1</v>
      </c>
    </row>
    <row r="202" spans="1:15" ht="15">
      <c r="A202" s="1">
        <v>202</v>
      </c>
      <c r="B202" s="6" t="s">
        <v>109</v>
      </c>
      <c r="C202" s="4" t="s">
        <v>53</v>
      </c>
      <c r="D202" s="4">
        <v>26</v>
      </c>
      <c r="E202" s="4" t="s">
        <v>53</v>
      </c>
      <c r="F202" s="4" t="s">
        <v>53</v>
      </c>
      <c r="G202" s="4"/>
      <c r="H202" s="11"/>
      <c r="I202" s="11"/>
      <c r="J202" s="11"/>
      <c r="K202" s="11"/>
      <c r="L202" s="11"/>
      <c r="M202" s="11"/>
      <c r="N202" s="11"/>
      <c r="O202" s="14">
        <f t="shared" si="3"/>
        <v>1</v>
      </c>
    </row>
    <row r="203" spans="1:15" ht="15">
      <c r="A203" s="1">
        <v>203</v>
      </c>
      <c r="B203" s="5" t="s">
        <v>162</v>
      </c>
      <c r="C203" s="11"/>
      <c r="D203" s="11"/>
      <c r="E203" s="11"/>
      <c r="F203" s="11"/>
      <c r="G203" s="11"/>
      <c r="H203" s="11"/>
      <c r="I203" s="11">
        <v>32</v>
      </c>
      <c r="J203" s="11">
        <v>12</v>
      </c>
      <c r="K203" s="11">
        <v>21</v>
      </c>
      <c r="L203" s="11"/>
      <c r="M203" s="11"/>
      <c r="N203" s="11"/>
      <c r="O203" s="14">
        <f t="shared" si="3"/>
        <v>3</v>
      </c>
    </row>
    <row r="204" spans="1:15" ht="15">
      <c r="A204" s="1">
        <v>204</v>
      </c>
      <c r="B204" s="5" t="s">
        <v>110</v>
      </c>
      <c r="C204" s="11"/>
      <c r="D204" s="11"/>
      <c r="E204" s="11"/>
      <c r="F204" s="11">
        <v>51</v>
      </c>
      <c r="G204" s="11"/>
      <c r="H204" s="11"/>
      <c r="I204" s="11"/>
      <c r="J204" s="11"/>
      <c r="K204" s="11"/>
      <c r="L204" s="11"/>
      <c r="M204" s="11"/>
      <c r="N204" s="11"/>
      <c r="O204" s="14">
        <f t="shared" si="3"/>
        <v>1</v>
      </c>
    </row>
    <row r="205" spans="1:15" ht="15">
      <c r="A205" s="1">
        <v>205</v>
      </c>
      <c r="B205" s="6" t="s">
        <v>204</v>
      </c>
      <c r="C205" s="4"/>
      <c r="D205" s="4"/>
      <c r="E205" s="4"/>
      <c r="F205" s="4"/>
      <c r="G205" s="4"/>
      <c r="H205" s="11"/>
      <c r="I205" s="11"/>
      <c r="J205" s="11"/>
      <c r="K205" s="11"/>
      <c r="L205" s="11"/>
      <c r="M205" s="11">
        <v>13</v>
      </c>
      <c r="N205" s="11"/>
      <c r="O205" s="14">
        <f t="shared" si="3"/>
        <v>1</v>
      </c>
    </row>
    <row r="206" spans="1:15" ht="15">
      <c r="A206" s="1">
        <v>206</v>
      </c>
      <c r="B206" s="6" t="s">
        <v>38</v>
      </c>
      <c r="C206" s="4">
        <v>40</v>
      </c>
      <c r="D206" s="4">
        <v>29</v>
      </c>
      <c r="E206" s="4" t="s">
        <v>53</v>
      </c>
      <c r="F206" s="4" t="s">
        <v>53</v>
      </c>
      <c r="G206" s="4"/>
      <c r="H206" s="11">
        <v>21</v>
      </c>
      <c r="I206" s="11">
        <v>51</v>
      </c>
      <c r="J206" s="11"/>
      <c r="K206" s="11">
        <v>32</v>
      </c>
      <c r="L206" s="11"/>
      <c r="M206" s="11"/>
      <c r="N206" s="11"/>
      <c r="O206" s="14">
        <f t="shared" si="3"/>
        <v>5</v>
      </c>
    </row>
    <row r="207" spans="1:15" ht="15">
      <c r="A207" s="1">
        <v>207</v>
      </c>
      <c r="B207" s="5" t="s">
        <v>111</v>
      </c>
      <c r="C207" s="11"/>
      <c r="D207" s="11"/>
      <c r="E207" s="11"/>
      <c r="F207" s="11">
        <v>42</v>
      </c>
      <c r="G207" s="11"/>
      <c r="H207" s="11"/>
      <c r="I207" s="11"/>
      <c r="J207" s="11"/>
      <c r="K207" s="11"/>
      <c r="L207" s="11"/>
      <c r="M207" s="11"/>
      <c r="N207" s="11"/>
      <c r="O207" s="14">
        <f t="shared" si="3"/>
        <v>1</v>
      </c>
    </row>
    <row r="208" spans="1:15" ht="15">
      <c r="A208" s="1">
        <v>208</v>
      </c>
      <c r="B208" s="5" t="s">
        <v>163</v>
      </c>
      <c r="C208" s="11"/>
      <c r="D208" s="11"/>
      <c r="E208" s="11"/>
      <c r="F208" s="11"/>
      <c r="G208" s="11"/>
      <c r="H208" s="11"/>
      <c r="I208" s="11">
        <v>36</v>
      </c>
      <c r="J208" s="11"/>
      <c r="K208" s="11"/>
      <c r="L208" s="11"/>
      <c r="M208" s="11"/>
      <c r="N208" s="11"/>
      <c r="O208" s="14">
        <f t="shared" si="3"/>
        <v>1</v>
      </c>
    </row>
    <row r="209" spans="1:15" ht="15">
      <c r="A209" s="1">
        <v>209</v>
      </c>
      <c r="B209" s="5" t="s">
        <v>164</v>
      </c>
      <c r="C209" s="11"/>
      <c r="D209" s="11"/>
      <c r="E209" s="11"/>
      <c r="F209" s="11"/>
      <c r="G209" s="11"/>
      <c r="H209" s="11"/>
      <c r="I209" s="11">
        <v>38</v>
      </c>
      <c r="J209" s="11"/>
      <c r="K209" s="11">
        <v>32</v>
      </c>
      <c r="L209" s="11"/>
      <c r="M209" s="11"/>
      <c r="N209" s="11"/>
      <c r="O209" s="14">
        <f t="shared" si="3"/>
        <v>2</v>
      </c>
    </row>
    <row r="210" spans="1:15" ht="15">
      <c r="A210" s="1">
        <v>210</v>
      </c>
      <c r="B210" s="6" t="s">
        <v>42</v>
      </c>
      <c r="C210" s="4">
        <v>44</v>
      </c>
      <c r="D210" s="4" t="s">
        <v>53</v>
      </c>
      <c r="E210" s="4" t="s">
        <v>53</v>
      </c>
      <c r="F210" s="4" t="s">
        <v>53</v>
      </c>
      <c r="G210" s="4"/>
      <c r="H210" s="11"/>
      <c r="I210" s="11"/>
      <c r="J210" s="11"/>
      <c r="K210" s="11"/>
      <c r="L210" s="11"/>
      <c r="M210" s="11"/>
      <c r="N210" s="11"/>
      <c r="O210" s="14">
        <f t="shared" si="3"/>
        <v>1</v>
      </c>
    </row>
    <row r="211" spans="1:15" ht="15">
      <c r="A211" s="1">
        <v>211</v>
      </c>
      <c r="B211" s="5" t="s">
        <v>112</v>
      </c>
      <c r="C211" s="11"/>
      <c r="D211" s="11"/>
      <c r="E211" s="11"/>
      <c r="F211" s="11">
        <v>45</v>
      </c>
      <c r="G211" s="11"/>
      <c r="H211" s="11"/>
      <c r="I211" s="11"/>
      <c r="J211" s="11"/>
      <c r="K211" s="11"/>
      <c r="L211" s="11"/>
      <c r="M211" s="11"/>
      <c r="N211" s="11"/>
      <c r="O211" s="14">
        <f t="shared" si="3"/>
        <v>1</v>
      </c>
    </row>
    <row r="212" spans="1:15" ht="15">
      <c r="A212" s="1">
        <v>212</v>
      </c>
      <c r="B212" s="5" t="s">
        <v>199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>
        <v>40</v>
      </c>
      <c r="M212" s="11"/>
      <c r="N212" s="11"/>
      <c r="O212" s="14">
        <f t="shared" si="3"/>
        <v>1</v>
      </c>
    </row>
    <row r="213" spans="1:15" ht="15">
      <c r="A213" s="1">
        <v>213</v>
      </c>
      <c r="B213" s="5" t="s">
        <v>113</v>
      </c>
      <c r="C213" s="11"/>
      <c r="D213" s="11"/>
      <c r="E213" s="11"/>
      <c r="F213" s="11">
        <v>8</v>
      </c>
      <c r="G213" s="11">
        <v>18</v>
      </c>
      <c r="H213" s="11"/>
      <c r="I213" s="11"/>
      <c r="J213" s="11"/>
      <c r="K213" s="11"/>
      <c r="L213" s="11"/>
      <c r="M213" s="11"/>
      <c r="N213" s="11"/>
      <c r="O213" s="14">
        <f t="shared" si="3"/>
        <v>2</v>
      </c>
    </row>
    <row r="214" spans="1:15" ht="15">
      <c r="A214" s="1">
        <v>214</v>
      </c>
      <c r="B214" s="5" t="s">
        <v>165</v>
      </c>
      <c r="C214" s="11"/>
      <c r="D214" s="11"/>
      <c r="E214" s="11"/>
      <c r="F214" s="11"/>
      <c r="G214" s="11"/>
      <c r="H214" s="11"/>
      <c r="I214" s="11">
        <v>40</v>
      </c>
      <c r="J214" s="11"/>
      <c r="K214" s="11"/>
      <c r="L214" s="11"/>
      <c r="M214" s="11"/>
      <c r="N214" s="11"/>
      <c r="O214" s="14">
        <f t="shared" si="3"/>
        <v>1</v>
      </c>
    </row>
    <row r="215" spans="1:15" ht="15">
      <c r="A215" s="1">
        <v>215</v>
      </c>
      <c r="B215" s="6" t="s">
        <v>36</v>
      </c>
      <c r="C215" s="4">
        <v>39</v>
      </c>
      <c r="D215" s="4" t="s">
        <v>53</v>
      </c>
      <c r="E215" s="4" t="s">
        <v>53</v>
      </c>
      <c r="F215" s="4" t="s">
        <v>53</v>
      </c>
      <c r="G215" s="4"/>
      <c r="H215" s="11"/>
      <c r="I215" s="11"/>
      <c r="J215" s="11"/>
      <c r="K215" s="11"/>
      <c r="L215" s="11"/>
      <c r="M215" s="11"/>
      <c r="N215" s="11"/>
      <c r="O215" s="14">
        <f t="shared" si="3"/>
        <v>1</v>
      </c>
    </row>
    <row r="216" spans="1:15" ht="15">
      <c r="A216" s="1">
        <v>216</v>
      </c>
      <c r="B216" s="6" t="s">
        <v>186</v>
      </c>
      <c r="C216" s="4"/>
      <c r="D216" s="4"/>
      <c r="E216" s="4"/>
      <c r="F216" s="4"/>
      <c r="G216" s="4"/>
      <c r="H216" s="11"/>
      <c r="I216" s="11"/>
      <c r="J216" s="11"/>
      <c r="K216" s="11">
        <v>13</v>
      </c>
      <c r="L216" s="11">
        <v>7</v>
      </c>
      <c r="M216" s="11">
        <v>7</v>
      </c>
      <c r="N216" s="11">
        <v>5</v>
      </c>
      <c r="O216" s="14">
        <f t="shared" si="3"/>
        <v>4</v>
      </c>
    </row>
    <row r="217" spans="1:15" ht="15">
      <c r="A217" s="1">
        <v>217</v>
      </c>
      <c r="B217" s="6" t="s">
        <v>43</v>
      </c>
      <c r="C217" s="4">
        <v>44</v>
      </c>
      <c r="D217" s="4" t="s">
        <v>53</v>
      </c>
      <c r="E217" s="4" t="s">
        <v>53</v>
      </c>
      <c r="F217" s="4" t="s">
        <v>53</v>
      </c>
      <c r="G217" s="4"/>
      <c r="H217" s="11"/>
      <c r="I217" s="11">
        <v>18</v>
      </c>
      <c r="J217" s="11"/>
      <c r="K217" s="11"/>
      <c r="L217" s="11"/>
      <c r="M217" s="11"/>
      <c r="N217" s="11"/>
      <c r="O217" s="14">
        <f t="shared" si="3"/>
        <v>2</v>
      </c>
    </row>
    <row r="218" spans="1:15" ht="15">
      <c r="A218" s="1">
        <v>218</v>
      </c>
      <c r="B218" s="6" t="s">
        <v>177</v>
      </c>
      <c r="C218" s="4"/>
      <c r="D218" s="4"/>
      <c r="E218" s="4"/>
      <c r="F218" s="4"/>
      <c r="G218" s="4"/>
      <c r="H218" s="11"/>
      <c r="I218" s="11">
        <v>26</v>
      </c>
      <c r="J218" s="11"/>
      <c r="K218" s="11"/>
      <c r="L218" s="11"/>
      <c r="M218" s="11"/>
      <c r="N218" s="11"/>
      <c r="O218" s="14">
        <f t="shared" si="3"/>
        <v>1</v>
      </c>
    </row>
    <row r="219" spans="1:15" ht="15">
      <c r="A219" s="1">
        <v>219</v>
      </c>
      <c r="B219" s="6" t="s">
        <v>200</v>
      </c>
      <c r="C219" s="4"/>
      <c r="D219" s="4"/>
      <c r="E219" s="4"/>
      <c r="F219" s="4"/>
      <c r="G219" s="4"/>
      <c r="H219" s="11"/>
      <c r="I219" s="11"/>
      <c r="J219" s="11"/>
      <c r="K219" s="11"/>
      <c r="L219" s="11">
        <v>35</v>
      </c>
      <c r="M219" s="11"/>
      <c r="N219" s="11"/>
      <c r="O219" s="14">
        <f t="shared" si="3"/>
        <v>1</v>
      </c>
    </row>
    <row r="220" spans="1:15" ht="15">
      <c r="A220" s="1">
        <v>220</v>
      </c>
      <c r="B220" s="6" t="s">
        <v>201</v>
      </c>
      <c r="C220" s="4"/>
      <c r="D220" s="4"/>
      <c r="E220" s="4"/>
      <c r="F220" s="4"/>
      <c r="G220" s="4"/>
      <c r="H220" s="11"/>
      <c r="I220" s="11"/>
      <c r="J220" s="11"/>
      <c r="K220" s="11"/>
      <c r="L220" s="11">
        <v>41</v>
      </c>
      <c r="M220" s="11"/>
      <c r="N220" s="11"/>
      <c r="O220" s="14">
        <f t="shared" si="3"/>
        <v>1</v>
      </c>
    </row>
    <row r="221" spans="1:15" ht="15">
      <c r="A221" s="1">
        <v>221</v>
      </c>
      <c r="B221" s="6" t="s">
        <v>144</v>
      </c>
      <c r="C221" s="4"/>
      <c r="D221" s="4"/>
      <c r="E221" s="4"/>
      <c r="F221" s="4"/>
      <c r="G221" s="4"/>
      <c r="H221" s="11">
        <v>26</v>
      </c>
      <c r="I221" s="11">
        <v>10</v>
      </c>
      <c r="J221" s="11">
        <v>10</v>
      </c>
      <c r="K221" s="11"/>
      <c r="L221" s="11">
        <v>3</v>
      </c>
      <c r="M221" s="11">
        <v>1</v>
      </c>
      <c r="N221" s="11"/>
      <c r="O221" s="14">
        <f t="shared" si="3"/>
        <v>5</v>
      </c>
    </row>
    <row r="222" spans="1:15" ht="15">
      <c r="A222" s="1">
        <v>222</v>
      </c>
      <c r="B222" s="7" t="s">
        <v>114</v>
      </c>
      <c r="C222" s="4" t="s">
        <v>53</v>
      </c>
      <c r="D222" s="4" t="s">
        <v>53</v>
      </c>
      <c r="E222" s="4">
        <v>29</v>
      </c>
      <c r="F222" s="4">
        <v>30</v>
      </c>
      <c r="G222" s="4">
        <v>23</v>
      </c>
      <c r="H222" s="11">
        <v>14</v>
      </c>
      <c r="I222" s="11"/>
      <c r="J222" s="11"/>
      <c r="K222" s="11"/>
      <c r="L222" s="11"/>
      <c r="M222" s="11"/>
      <c r="N222" s="11"/>
      <c r="O222" s="14">
        <f t="shared" si="3"/>
        <v>4</v>
      </c>
    </row>
    <row r="223" spans="1:15" ht="15">
      <c r="A223" s="1">
        <v>223</v>
      </c>
      <c r="B223" s="6" t="s">
        <v>22</v>
      </c>
      <c r="C223" s="4">
        <v>22</v>
      </c>
      <c r="D223" s="4">
        <v>8</v>
      </c>
      <c r="E223" s="4">
        <v>16</v>
      </c>
      <c r="F223" s="4">
        <v>28</v>
      </c>
      <c r="G223" s="4"/>
      <c r="H223" s="11">
        <v>28</v>
      </c>
      <c r="I223" s="11"/>
      <c r="J223" s="11">
        <v>17</v>
      </c>
      <c r="K223" s="11"/>
      <c r="L223" s="11"/>
      <c r="M223" s="11"/>
      <c r="N223" s="11">
        <v>28</v>
      </c>
      <c r="O223" s="14">
        <f t="shared" si="3"/>
        <v>7</v>
      </c>
    </row>
    <row r="224" spans="1:15" ht="15">
      <c r="A224" s="1">
        <v>224</v>
      </c>
      <c r="B224" s="7" t="s">
        <v>187</v>
      </c>
      <c r="C224" s="4"/>
      <c r="D224" s="4"/>
      <c r="E224" s="4"/>
      <c r="F224" s="4"/>
      <c r="G224" s="4"/>
      <c r="H224" s="11"/>
      <c r="I224" s="11"/>
      <c r="J224" s="11"/>
      <c r="K224" s="11">
        <v>28</v>
      </c>
      <c r="L224" s="11"/>
      <c r="M224" s="11"/>
      <c r="N224" s="11"/>
      <c r="O224" s="14">
        <f t="shared" si="3"/>
        <v>1</v>
      </c>
    </row>
    <row r="225" spans="1:15" ht="15">
      <c r="A225" s="1">
        <v>225</v>
      </c>
      <c r="B225" s="6" t="s">
        <v>188</v>
      </c>
      <c r="C225" s="4"/>
      <c r="D225" s="4"/>
      <c r="E225" s="4"/>
      <c r="F225" s="4"/>
      <c r="G225" s="4"/>
      <c r="H225" s="11"/>
      <c r="I225" s="11"/>
      <c r="J225" s="11"/>
      <c r="K225" s="11">
        <v>30</v>
      </c>
      <c r="L225" s="11">
        <v>20</v>
      </c>
      <c r="M225" s="11"/>
      <c r="N225" s="11">
        <v>18</v>
      </c>
      <c r="O225" s="14">
        <f t="shared" si="3"/>
        <v>3</v>
      </c>
    </row>
    <row r="226" spans="1:15" ht="15">
      <c r="A226" s="1">
        <v>226</v>
      </c>
      <c r="B226" s="6" t="s">
        <v>32</v>
      </c>
      <c r="C226" s="4">
        <v>35</v>
      </c>
      <c r="D226" s="4">
        <v>36</v>
      </c>
      <c r="E226" s="4" t="s">
        <v>53</v>
      </c>
      <c r="F226" s="4" t="s">
        <v>53</v>
      </c>
      <c r="G226" s="4"/>
      <c r="H226" s="11"/>
      <c r="I226" s="11"/>
      <c r="J226" s="11"/>
      <c r="K226" s="11"/>
      <c r="L226" s="11"/>
      <c r="M226" s="11"/>
      <c r="N226" s="11"/>
      <c r="O226" s="14">
        <f t="shared" si="3"/>
        <v>2</v>
      </c>
    </row>
    <row r="227" spans="1:15" ht="15">
      <c r="A227" s="1">
        <v>227</v>
      </c>
      <c r="B227" s="6" t="s">
        <v>115</v>
      </c>
      <c r="C227" s="4"/>
      <c r="D227" s="4">
        <v>44</v>
      </c>
      <c r="E227" s="4"/>
      <c r="F227" s="4">
        <v>45</v>
      </c>
      <c r="G227" s="4">
        <v>29</v>
      </c>
      <c r="H227" s="11">
        <v>48</v>
      </c>
      <c r="I227" s="11">
        <v>24</v>
      </c>
      <c r="J227" s="11">
        <v>24</v>
      </c>
      <c r="K227" s="11"/>
      <c r="L227" s="11"/>
      <c r="M227" s="11"/>
      <c r="N227" s="11"/>
      <c r="O227" s="14">
        <f t="shared" si="3"/>
        <v>6</v>
      </c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</sheetData>
  <printOptions/>
  <pageMargins left="0.1968503937007874" right="0.1968503937007874" top="0.1968503937007874" bottom="0.1968503937007874" header="0" footer="0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6"/>
  <sheetViews>
    <sheetView workbookViewId="0" topLeftCell="A1">
      <selection activeCell="A1" sqref="A1"/>
    </sheetView>
  </sheetViews>
  <sheetFormatPr defaultColWidth="9.00390625" defaultRowHeight="12.75"/>
  <cols>
    <col min="1" max="1" width="3.625" style="2" bestFit="1" customWidth="1"/>
    <col min="2" max="2" width="22.625" style="9" bestFit="1" customWidth="1"/>
    <col min="3" max="14" width="6.125" style="12" customWidth="1"/>
    <col min="15" max="15" width="9.375" style="14" bestFit="1" customWidth="1"/>
    <col min="16" max="17" width="9.125" style="2" customWidth="1"/>
    <col min="18" max="18" width="3.625" style="0" bestFit="1" customWidth="1"/>
    <col min="19" max="19" width="32.375" style="9" bestFit="1" customWidth="1"/>
    <col min="20" max="20" width="5.375" style="0" bestFit="1" customWidth="1"/>
    <col min="21" max="21" width="10.625" style="16" bestFit="1" customWidth="1"/>
    <col min="22" max="16384" width="9.125" style="2" customWidth="1"/>
  </cols>
  <sheetData>
    <row r="1" spans="1:21" ht="15.75">
      <c r="A1" s="1"/>
      <c r="B1" s="3" t="s">
        <v>231</v>
      </c>
      <c r="C1" s="10">
        <v>95</v>
      </c>
      <c r="D1" s="10">
        <v>96</v>
      </c>
      <c r="E1" s="10">
        <v>97</v>
      </c>
      <c r="F1" s="10">
        <v>98</v>
      </c>
      <c r="G1" s="10">
        <v>99</v>
      </c>
      <c r="H1" s="10">
        <v>2000</v>
      </c>
      <c r="I1" s="10">
        <v>2001</v>
      </c>
      <c r="J1" s="10">
        <v>2002</v>
      </c>
      <c r="K1" s="10">
        <v>2003</v>
      </c>
      <c r="L1" s="10">
        <v>2004</v>
      </c>
      <c r="M1" s="10">
        <v>2005</v>
      </c>
      <c r="N1" s="10">
        <v>2006</v>
      </c>
      <c r="O1" s="14" t="s">
        <v>189</v>
      </c>
      <c r="S1" s="3" t="s">
        <v>230</v>
      </c>
      <c r="T1" s="17">
        <v>2006</v>
      </c>
      <c r="U1" s="14" t="s">
        <v>189</v>
      </c>
    </row>
    <row r="2" spans="1:21" ht="15">
      <c r="A2" s="1">
        <v>1</v>
      </c>
      <c r="B2" s="6" t="s">
        <v>85</v>
      </c>
      <c r="C2" s="4" t="s">
        <v>53</v>
      </c>
      <c r="D2" s="4">
        <v>39</v>
      </c>
      <c r="E2" s="4">
        <v>32</v>
      </c>
      <c r="F2" s="4">
        <v>33</v>
      </c>
      <c r="G2" s="4">
        <v>18</v>
      </c>
      <c r="H2" s="11">
        <v>11</v>
      </c>
      <c r="I2" s="11">
        <v>15</v>
      </c>
      <c r="J2" s="11">
        <v>2</v>
      </c>
      <c r="K2" s="11">
        <v>10</v>
      </c>
      <c r="L2" s="11">
        <v>6</v>
      </c>
      <c r="M2" s="11">
        <v>15</v>
      </c>
      <c r="N2" s="11">
        <v>4</v>
      </c>
      <c r="O2" s="14">
        <f>COUNT(C2:N2)</f>
        <v>11</v>
      </c>
      <c r="R2" s="11">
        <v>1</v>
      </c>
      <c r="S2" s="11" t="s">
        <v>149</v>
      </c>
      <c r="T2" s="11">
        <v>11</v>
      </c>
      <c r="U2" s="16">
        <f>COUNT(T2:T2)</f>
        <v>1</v>
      </c>
    </row>
    <row r="3" spans="1:21" ht="15">
      <c r="A3" s="1">
        <v>2</v>
      </c>
      <c r="B3" s="7" t="s">
        <v>67</v>
      </c>
      <c r="C3" s="4" t="s">
        <v>53</v>
      </c>
      <c r="D3" s="4" t="s">
        <v>53</v>
      </c>
      <c r="E3" s="4">
        <v>11</v>
      </c>
      <c r="F3" s="4">
        <v>13</v>
      </c>
      <c r="G3" s="4">
        <v>17</v>
      </c>
      <c r="H3" s="11">
        <v>2</v>
      </c>
      <c r="I3" s="11">
        <v>7</v>
      </c>
      <c r="J3" s="11">
        <v>1</v>
      </c>
      <c r="K3" s="11">
        <v>5</v>
      </c>
      <c r="L3" s="11">
        <v>1</v>
      </c>
      <c r="M3" s="11"/>
      <c r="N3" s="11">
        <v>3</v>
      </c>
      <c r="O3" s="14">
        <f>COUNT(C3:N3)</f>
        <v>9</v>
      </c>
      <c r="R3" s="11">
        <v>2</v>
      </c>
      <c r="S3" s="11" t="s">
        <v>150</v>
      </c>
      <c r="T3" s="11">
        <v>19</v>
      </c>
      <c r="U3" s="16">
        <f>COUNT(T3:T3)</f>
        <v>1</v>
      </c>
    </row>
    <row r="4" spans="1:21" ht="15">
      <c r="A4" s="1">
        <v>3</v>
      </c>
      <c r="B4" s="6" t="s">
        <v>51</v>
      </c>
      <c r="C4" s="4" t="s">
        <v>53</v>
      </c>
      <c r="D4" s="4">
        <v>17</v>
      </c>
      <c r="E4" s="4">
        <v>24</v>
      </c>
      <c r="F4" s="4">
        <v>22</v>
      </c>
      <c r="G4" s="4">
        <v>21</v>
      </c>
      <c r="H4" s="11"/>
      <c r="I4" s="11">
        <v>15</v>
      </c>
      <c r="J4" s="11">
        <v>27</v>
      </c>
      <c r="K4" s="11"/>
      <c r="L4" s="11">
        <v>24</v>
      </c>
      <c r="M4" s="11">
        <v>22</v>
      </c>
      <c r="N4" s="11">
        <v>27</v>
      </c>
      <c r="O4" s="14">
        <f>COUNT(C4:N4)</f>
        <v>9</v>
      </c>
      <c r="R4" s="11">
        <v>3</v>
      </c>
      <c r="S4" s="11" t="s">
        <v>217</v>
      </c>
      <c r="T4" s="11">
        <v>15</v>
      </c>
      <c r="U4" s="16">
        <f>COUNT(T4:T4)</f>
        <v>1</v>
      </c>
    </row>
    <row r="5" spans="1:21" ht="15">
      <c r="A5" s="1">
        <v>4</v>
      </c>
      <c r="B5" s="5" t="s">
        <v>82</v>
      </c>
      <c r="C5" s="4" t="s">
        <v>53</v>
      </c>
      <c r="D5" s="4" t="s">
        <v>53</v>
      </c>
      <c r="E5" s="4">
        <v>32</v>
      </c>
      <c r="F5" s="4" t="s">
        <v>53</v>
      </c>
      <c r="G5" s="4">
        <v>8</v>
      </c>
      <c r="H5" s="11">
        <v>14</v>
      </c>
      <c r="I5" s="11">
        <v>5</v>
      </c>
      <c r="J5" s="11">
        <v>4</v>
      </c>
      <c r="K5" s="11">
        <v>3</v>
      </c>
      <c r="L5" s="11">
        <v>5</v>
      </c>
      <c r="M5" s="11">
        <v>2</v>
      </c>
      <c r="N5" s="11"/>
      <c r="O5" s="14">
        <f>COUNT(C5:N5)</f>
        <v>8</v>
      </c>
      <c r="R5" s="11">
        <v>4</v>
      </c>
      <c r="S5" s="11" t="s">
        <v>214</v>
      </c>
      <c r="T5" s="11">
        <v>24</v>
      </c>
      <c r="U5" s="16">
        <f>COUNT(T5:T5)</f>
        <v>1</v>
      </c>
    </row>
    <row r="6" spans="1:21" ht="15">
      <c r="A6" s="1">
        <v>5</v>
      </c>
      <c r="B6" s="5" t="s">
        <v>120</v>
      </c>
      <c r="C6" s="11"/>
      <c r="D6" s="11"/>
      <c r="E6" s="11"/>
      <c r="F6" s="11"/>
      <c r="G6" s="11">
        <v>24</v>
      </c>
      <c r="H6" s="11">
        <v>30</v>
      </c>
      <c r="I6" s="11">
        <v>23</v>
      </c>
      <c r="J6" s="11">
        <v>23</v>
      </c>
      <c r="K6" s="11">
        <v>20</v>
      </c>
      <c r="L6" s="11">
        <v>10</v>
      </c>
      <c r="M6" s="11">
        <v>7</v>
      </c>
      <c r="N6" s="11">
        <v>2</v>
      </c>
      <c r="O6" s="14">
        <f>COUNT(C6:N6)</f>
        <v>8</v>
      </c>
      <c r="R6" s="11">
        <v>5</v>
      </c>
      <c r="S6" s="11" t="s">
        <v>60</v>
      </c>
      <c r="T6" s="11">
        <v>10</v>
      </c>
      <c r="U6" s="16">
        <f>COUNT(T6:T6)</f>
        <v>1</v>
      </c>
    </row>
    <row r="7" spans="1:21" ht="15">
      <c r="A7" s="1">
        <v>6</v>
      </c>
      <c r="B7" s="6" t="s">
        <v>14</v>
      </c>
      <c r="C7" s="4">
        <v>15</v>
      </c>
      <c r="D7" s="4" t="s">
        <v>53</v>
      </c>
      <c r="E7" s="4">
        <v>19</v>
      </c>
      <c r="F7" s="4">
        <v>10</v>
      </c>
      <c r="G7" s="4"/>
      <c r="H7" s="11">
        <v>21</v>
      </c>
      <c r="I7" s="11">
        <v>18</v>
      </c>
      <c r="J7" s="11">
        <v>6</v>
      </c>
      <c r="K7" s="11"/>
      <c r="L7" s="11">
        <v>9</v>
      </c>
      <c r="M7" s="11">
        <v>15</v>
      </c>
      <c r="N7" s="11"/>
      <c r="O7" s="14">
        <f>COUNT(C7:N7)</f>
        <v>8</v>
      </c>
      <c r="R7" s="11">
        <v>6</v>
      </c>
      <c r="S7" s="11" t="s">
        <v>168</v>
      </c>
      <c r="T7" s="11">
        <v>16</v>
      </c>
      <c r="U7" s="16">
        <f>COUNT(T7:T7)</f>
        <v>1</v>
      </c>
    </row>
    <row r="8" spans="1:21" ht="15">
      <c r="A8" s="1">
        <v>7</v>
      </c>
      <c r="B8" s="6" t="s">
        <v>103</v>
      </c>
      <c r="C8" s="4" t="s">
        <v>53</v>
      </c>
      <c r="D8" s="4">
        <v>42</v>
      </c>
      <c r="E8" s="4" t="s">
        <v>53</v>
      </c>
      <c r="F8" s="4">
        <v>50</v>
      </c>
      <c r="G8" s="4">
        <v>35</v>
      </c>
      <c r="H8" s="11">
        <v>54</v>
      </c>
      <c r="I8" s="11">
        <v>50</v>
      </c>
      <c r="J8" s="11">
        <v>36</v>
      </c>
      <c r="K8" s="11">
        <v>36</v>
      </c>
      <c r="L8" s="11">
        <v>36</v>
      </c>
      <c r="M8" s="11"/>
      <c r="N8" s="11"/>
      <c r="O8" s="14">
        <f>COUNT(C8:N8)</f>
        <v>8</v>
      </c>
      <c r="R8" s="11">
        <v>7</v>
      </c>
      <c r="S8" s="11" t="s">
        <v>67</v>
      </c>
      <c r="T8" s="11">
        <v>2</v>
      </c>
      <c r="U8" s="16">
        <f>COUNT(T8:T8)</f>
        <v>1</v>
      </c>
    </row>
    <row r="9" spans="1:21" ht="15">
      <c r="A9" s="1">
        <v>8</v>
      </c>
      <c r="B9" s="5" t="s">
        <v>106</v>
      </c>
      <c r="C9" s="11"/>
      <c r="D9" s="11"/>
      <c r="E9" s="11"/>
      <c r="F9" s="11">
        <v>49</v>
      </c>
      <c r="G9" s="11"/>
      <c r="H9" s="11">
        <v>44</v>
      </c>
      <c r="I9" s="11">
        <v>45</v>
      </c>
      <c r="J9" s="11">
        <v>24</v>
      </c>
      <c r="K9" s="11">
        <v>21</v>
      </c>
      <c r="L9" s="11">
        <v>16</v>
      </c>
      <c r="M9" s="11">
        <v>17</v>
      </c>
      <c r="N9" s="11">
        <v>15</v>
      </c>
      <c r="O9" s="14">
        <f>COUNT(C9:N9)</f>
        <v>8</v>
      </c>
      <c r="R9" s="11">
        <v>8</v>
      </c>
      <c r="S9" s="11" t="s">
        <v>237</v>
      </c>
      <c r="T9" s="11">
        <v>27</v>
      </c>
      <c r="U9" s="16">
        <f>COUNT(T9:T9)</f>
        <v>1</v>
      </c>
    </row>
    <row r="10" spans="1:21" ht="15">
      <c r="A10" s="1">
        <v>9</v>
      </c>
      <c r="B10" s="6" t="s">
        <v>1</v>
      </c>
      <c r="C10" s="4">
        <v>2</v>
      </c>
      <c r="D10" s="4">
        <v>3</v>
      </c>
      <c r="E10" s="4">
        <v>8</v>
      </c>
      <c r="F10" s="4">
        <v>2</v>
      </c>
      <c r="G10" s="4">
        <v>4</v>
      </c>
      <c r="H10" s="11"/>
      <c r="I10" s="11">
        <v>4</v>
      </c>
      <c r="J10" s="11"/>
      <c r="K10" s="11">
        <v>2</v>
      </c>
      <c r="L10" s="11"/>
      <c r="M10" s="11"/>
      <c r="N10" s="11"/>
      <c r="O10" s="14">
        <f>COUNT(C10:N10)</f>
        <v>7</v>
      </c>
      <c r="R10" s="11">
        <v>9</v>
      </c>
      <c r="S10" s="11" t="s">
        <v>236</v>
      </c>
      <c r="T10" s="11">
        <v>26</v>
      </c>
      <c r="U10" s="16">
        <f>COUNT(T10:T10)</f>
        <v>1</v>
      </c>
    </row>
    <row r="11" spans="1:21" ht="15">
      <c r="A11" s="1">
        <v>10</v>
      </c>
      <c r="B11" s="8" t="s">
        <v>16</v>
      </c>
      <c r="C11" s="4">
        <v>17</v>
      </c>
      <c r="D11" s="4">
        <v>13</v>
      </c>
      <c r="E11" s="4">
        <v>13</v>
      </c>
      <c r="F11" s="4">
        <v>22</v>
      </c>
      <c r="G11" s="4">
        <v>14</v>
      </c>
      <c r="H11" s="11">
        <v>16</v>
      </c>
      <c r="I11" s="11"/>
      <c r="J11" s="11"/>
      <c r="K11" s="11"/>
      <c r="L11" s="11"/>
      <c r="M11" s="11"/>
      <c r="N11" s="11">
        <v>6</v>
      </c>
      <c r="O11" s="14">
        <f>COUNT(C11:N11)</f>
        <v>7</v>
      </c>
      <c r="R11" s="11">
        <v>10</v>
      </c>
      <c r="S11" s="11" t="s">
        <v>195</v>
      </c>
      <c r="T11" s="11">
        <v>13</v>
      </c>
      <c r="U11" s="16">
        <f>COUNT(T11:T11)</f>
        <v>1</v>
      </c>
    </row>
    <row r="12" spans="1:21" ht="15">
      <c r="A12" s="1">
        <v>11</v>
      </c>
      <c r="B12" s="6" t="s">
        <v>88</v>
      </c>
      <c r="C12" s="4" t="s">
        <v>53</v>
      </c>
      <c r="D12" s="4">
        <v>30</v>
      </c>
      <c r="E12" s="4">
        <v>31</v>
      </c>
      <c r="F12" s="4">
        <v>26</v>
      </c>
      <c r="G12" s="4">
        <v>13</v>
      </c>
      <c r="H12" s="11">
        <v>23</v>
      </c>
      <c r="I12" s="11">
        <v>18</v>
      </c>
      <c r="J12" s="11">
        <v>15</v>
      </c>
      <c r="K12" s="11"/>
      <c r="L12" s="11"/>
      <c r="M12" s="11"/>
      <c r="N12" s="11"/>
      <c r="O12" s="14">
        <f>COUNT(C12:N12)</f>
        <v>7</v>
      </c>
      <c r="R12" s="11">
        <v>11</v>
      </c>
      <c r="S12" s="11" t="s">
        <v>216</v>
      </c>
      <c r="T12" s="11">
        <v>18</v>
      </c>
      <c r="U12" s="16">
        <f>COUNT(T12:T12)</f>
        <v>1</v>
      </c>
    </row>
    <row r="13" spans="1:21" ht="15">
      <c r="A13" s="1">
        <v>12</v>
      </c>
      <c r="B13" s="6" t="s">
        <v>22</v>
      </c>
      <c r="C13" s="4">
        <v>22</v>
      </c>
      <c r="D13" s="4">
        <v>8</v>
      </c>
      <c r="E13" s="4">
        <v>16</v>
      </c>
      <c r="F13" s="4">
        <v>28</v>
      </c>
      <c r="G13" s="4"/>
      <c r="H13" s="11">
        <v>28</v>
      </c>
      <c r="I13" s="11"/>
      <c r="J13" s="11">
        <v>17</v>
      </c>
      <c r="K13" s="11"/>
      <c r="L13" s="11"/>
      <c r="M13" s="11"/>
      <c r="N13" s="11">
        <v>28</v>
      </c>
      <c r="O13" s="14">
        <f>COUNT(C13:N13)</f>
        <v>7</v>
      </c>
      <c r="R13" s="11">
        <v>12</v>
      </c>
      <c r="S13" s="11" t="s">
        <v>206</v>
      </c>
      <c r="T13" s="11">
        <v>20</v>
      </c>
      <c r="U13" s="16">
        <f>COUNT(T13:T13)</f>
        <v>1</v>
      </c>
    </row>
    <row r="14" spans="1:21" ht="15">
      <c r="A14" s="1">
        <v>13</v>
      </c>
      <c r="B14" s="7" t="s">
        <v>57</v>
      </c>
      <c r="C14" s="4" t="s">
        <v>53</v>
      </c>
      <c r="D14" s="4" t="s">
        <v>53</v>
      </c>
      <c r="E14" s="4">
        <v>32</v>
      </c>
      <c r="F14" s="4">
        <v>31</v>
      </c>
      <c r="G14" s="4"/>
      <c r="H14" s="11">
        <v>31</v>
      </c>
      <c r="I14" s="11">
        <v>22</v>
      </c>
      <c r="J14" s="11">
        <v>20</v>
      </c>
      <c r="K14" s="11">
        <v>15</v>
      </c>
      <c r="L14" s="11"/>
      <c r="M14" s="11"/>
      <c r="N14" s="11"/>
      <c r="O14" s="14">
        <f>COUNT(C14:N14)</f>
        <v>6</v>
      </c>
      <c r="R14" s="11">
        <v>13</v>
      </c>
      <c r="S14" s="11" t="s">
        <v>219</v>
      </c>
      <c r="T14" s="11">
        <v>22</v>
      </c>
      <c r="U14" s="16">
        <f>COUNT(T14:T14)</f>
        <v>1</v>
      </c>
    </row>
    <row r="15" spans="1:21" ht="15">
      <c r="A15" s="1">
        <v>14</v>
      </c>
      <c r="B15" s="6" t="s">
        <v>60</v>
      </c>
      <c r="C15" s="4" t="s">
        <v>53</v>
      </c>
      <c r="D15" s="4">
        <v>41</v>
      </c>
      <c r="E15" s="4" t="s">
        <v>53</v>
      </c>
      <c r="F15" s="4">
        <v>38</v>
      </c>
      <c r="G15" s="4">
        <v>21</v>
      </c>
      <c r="H15" s="11"/>
      <c r="I15" s="11"/>
      <c r="J15" s="11"/>
      <c r="K15" s="11">
        <v>19</v>
      </c>
      <c r="L15" s="11"/>
      <c r="M15" s="11">
        <v>13</v>
      </c>
      <c r="N15" s="11">
        <v>11</v>
      </c>
      <c r="O15" s="14">
        <f>COUNT(C15:N15)</f>
        <v>6</v>
      </c>
      <c r="R15" s="11">
        <v>14</v>
      </c>
      <c r="S15" s="11" t="s">
        <v>16</v>
      </c>
      <c r="T15" s="11">
        <v>9</v>
      </c>
      <c r="U15" s="16">
        <f>COUNT(T15:T15)</f>
        <v>1</v>
      </c>
    </row>
    <row r="16" spans="1:21" ht="15">
      <c r="A16" s="1">
        <v>15</v>
      </c>
      <c r="B16" s="6" t="s">
        <v>46</v>
      </c>
      <c r="C16" s="4" t="s">
        <v>53</v>
      </c>
      <c r="D16" s="4">
        <v>1</v>
      </c>
      <c r="E16" s="4">
        <v>1</v>
      </c>
      <c r="F16" s="4">
        <v>1</v>
      </c>
      <c r="G16" s="4">
        <v>1</v>
      </c>
      <c r="H16" s="11">
        <v>1</v>
      </c>
      <c r="I16" s="11">
        <v>3</v>
      </c>
      <c r="J16" s="11"/>
      <c r="K16" s="11"/>
      <c r="L16" s="11"/>
      <c r="M16" s="11"/>
      <c r="N16" s="11"/>
      <c r="O16" s="14">
        <f>COUNT(C16:N16)</f>
        <v>6</v>
      </c>
      <c r="R16" s="11">
        <v>15</v>
      </c>
      <c r="S16" s="11" t="s">
        <v>85</v>
      </c>
      <c r="T16" s="11">
        <v>7</v>
      </c>
      <c r="U16" s="16">
        <f>COUNT(T16:T16)</f>
        <v>1</v>
      </c>
    </row>
    <row r="17" spans="1:21" ht="15">
      <c r="A17" s="1">
        <v>16</v>
      </c>
      <c r="B17" s="7" t="s">
        <v>87</v>
      </c>
      <c r="C17" s="4" t="s">
        <v>53</v>
      </c>
      <c r="D17" s="4" t="s">
        <v>53</v>
      </c>
      <c r="E17" s="4">
        <v>32</v>
      </c>
      <c r="F17" s="4">
        <v>37</v>
      </c>
      <c r="G17" s="4">
        <v>14</v>
      </c>
      <c r="H17" s="11">
        <v>40</v>
      </c>
      <c r="I17" s="11"/>
      <c r="J17" s="11">
        <v>18</v>
      </c>
      <c r="K17" s="11">
        <v>30</v>
      </c>
      <c r="L17" s="11"/>
      <c r="M17" s="11"/>
      <c r="N17" s="11"/>
      <c r="O17" s="14">
        <f>COUNT(C17:N17)</f>
        <v>6</v>
      </c>
      <c r="R17" s="11">
        <v>16</v>
      </c>
      <c r="S17" s="11" t="s">
        <v>208</v>
      </c>
      <c r="T17" s="11">
        <v>25</v>
      </c>
      <c r="U17" s="16">
        <f>COUNT(T17:T17)</f>
        <v>1</v>
      </c>
    </row>
    <row r="18" spans="1:21" ht="15">
      <c r="A18" s="1">
        <v>17</v>
      </c>
      <c r="B18" s="6" t="s">
        <v>5</v>
      </c>
      <c r="C18" s="4">
        <v>6</v>
      </c>
      <c r="D18" s="4">
        <v>9</v>
      </c>
      <c r="E18" s="4">
        <v>7</v>
      </c>
      <c r="F18" s="4">
        <v>20</v>
      </c>
      <c r="G18" s="4">
        <v>5</v>
      </c>
      <c r="H18" s="11"/>
      <c r="I18" s="11"/>
      <c r="J18" s="11"/>
      <c r="K18" s="11">
        <v>6</v>
      </c>
      <c r="L18" s="11"/>
      <c r="M18" s="11"/>
      <c r="N18" s="11"/>
      <c r="O18" s="14">
        <f>COUNT(C18:N18)</f>
        <v>6</v>
      </c>
      <c r="R18" s="11">
        <v>17</v>
      </c>
      <c r="S18" s="11" t="s">
        <v>120</v>
      </c>
      <c r="T18" s="11">
        <v>6</v>
      </c>
      <c r="U18" s="16">
        <f>COUNT(T18:T18)</f>
        <v>1</v>
      </c>
    </row>
    <row r="19" spans="1:21" ht="15">
      <c r="A19" s="1">
        <v>18</v>
      </c>
      <c r="B19" s="6" t="s">
        <v>115</v>
      </c>
      <c r="C19" s="4"/>
      <c r="D19" s="4">
        <v>44</v>
      </c>
      <c r="E19" s="4"/>
      <c r="F19" s="4">
        <v>45</v>
      </c>
      <c r="G19" s="4">
        <v>29</v>
      </c>
      <c r="H19" s="11">
        <v>48</v>
      </c>
      <c r="I19" s="11">
        <v>24</v>
      </c>
      <c r="J19" s="11">
        <v>24</v>
      </c>
      <c r="K19" s="11"/>
      <c r="L19" s="11"/>
      <c r="M19" s="11"/>
      <c r="N19" s="11"/>
      <c r="O19" s="14">
        <f>COUNT(C19:N19)</f>
        <v>6</v>
      </c>
      <c r="R19" s="11">
        <v>18</v>
      </c>
      <c r="S19" s="11" t="s">
        <v>235</v>
      </c>
      <c r="T19" s="11">
        <v>14</v>
      </c>
      <c r="U19" s="16">
        <f>COUNT(T19:T19)</f>
        <v>1</v>
      </c>
    </row>
    <row r="20" spans="1:21" ht="15">
      <c r="A20" s="1">
        <v>19</v>
      </c>
      <c r="B20" s="6" t="s">
        <v>0</v>
      </c>
      <c r="C20" s="4">
        <v>1</v>
      </c>
      <c r="D20" s="4">
        <v>4</v>
      </c>
      <c r="E20" s="4">
        <v>2</v>
      </c>
      <c r="F20" s="4">
        <v>9</v>
      </c>
      <c r="G20" s="4">
        <v>3</v>
      </c>
      <c r="H20" s="11"/>
      <c r="I20" s="11"/>
      <c r="J20" s="11"/>
      <c r="K20" s="11"/>
      <c r="L20" s="11"/>
      <c r="M20" s="11"/>
      <c r="N20" s="11"/>
      <c r="O20" s="14">
        <f>COUNT(C20:N20)</f>
        <v>5</v>
      </c>
      <c r="R20" s="11">
        <v>19</v>
      </c>
      <c r="S20" s="11" t="s">
        <v>93</v>
      </c>
      <c r="T20" s="11">
        <v>3</v>
      </c>
      <c r="U20" s="16">
        <f>COUNT(T20:T20)</f>
        <v>1</v>
      </c>
    </row>
    <row r="21" spans="1:21" ht="15">
      <c r="A21" s="1">
        <v>20</v>
      </c>
      <c r="B21" s="7" t="s">
        <v>149</v>
      </c>
      <c r="C21" s="4"/>
      <c r="D21" s="4"/>
      <c r="E21" s="4"/>
      <c r="F21" s="4"/>
      <c r="G21" s="4"/>
      <c r="H21" s="11"/>
      <c r="I21" s="11">
        <v>34</v>
      </c>
      <c r="J21" s="11">
        <v>34</v>
      </c>
      <c r="K21" s="11">
        <v>17</v>
      </c>
      <c r="L21" s="11">
        <v>27</v>
      </c>
      <c r="M21" s="11">
        <v>11</v>
      </c>
      <c r="N21" s="11"/>
      <c r="O21" s="14">
        <f>COUNT(C21:N21)</f>
        <v>5</v>
      </c>
      <c r="R21" s="11">
        <v>20</v>
      </c>
      <c r="S21" s="11" t="s">
        <v>95</v>
      </c>
      <c r="T21" s="11">
        <v>12</v>
      </c>
      <c r="U21" s="16">
        <f>COUNT(T21:T21)</f>
        <v>1</v>
      </c>
    </row>
    <row r="22" spans="1:21" ht="15">
      <c r="A22" s="1">
        <v>21</v>
      </c>
      <c r="B22" s="5" t="s">
        <v>147</v>
      </c>
      <c r="C22" s="11"/>
      <c r="D22" s="11"/>
      <c r="E22" s="11"/>
      <c r="F22" s="11"/>
      <c r="G22" s="11"/>
      <c r="H22" s="11"/>
      <c r="I22" s="11">
        <v>18</v>
      </c>
      <c r="J22" s="11">
        <v>15</v>
      </c>
      <c r="K22" s="11"/>
      <c r="L22" s="11">
        <v>13</v>
      </c>
      <c r="M22" s="11">
        <v>3</v>
      </c>
      <c r="N22" s="11">
        <v>7</v>
      </c>
      <c r="O22" s="14">
        <f>COUNT(C22:N22)</f>
        <v>5</v>
      </c>
      <c r="R22" s="11">
        <v>21</v>
      </c>
      <c r="S22" s="11" t="s">
        <v>232</v>
      </c>
      <c r="T22" s="11">
        <v>4</v>
      </c>
      <c r="U22" s="16">
        <f>COUNT(T22:T22)</f>
        <v>1</v>
      </c>
    </row>
    <row r="23" spans="1:21" ht="15">
      <c r="A23" s="1">
        <v>22</v>
      </c>
      <c r="B23" s="5" t="s">
        <v>124</v>
      </c>
      <c r="C23" s="11"/>
      <c r="D23" s="11"/>
      <c r="E23" s="11"/>
      <c r="F23" s="11"/>
      <c r="G23" s="11">
        <v>31</v>
      </c>
      <c r="H23" s="11">
        <v>45</v>
      </c>
      <c r="I23" s="11"/>
      <c r="J23" s="11">
        <v>34</v>
      </c>
      <c r="K23" s="11">
        <v>21</v>
      </c>
      <c r="L23" s="11"/>
      <c r="M23" s="11"/>
      <c r="N23" s="11">
        <v>17</v>
      </c>
      <c r="O23" s="14">
        <f>COUNT(C23:N23)</f>
        <v>5</v>
      </c>
      <c r="R23" s="11">
        <v>22</v>
      </c>
      <c r="S23" s="11" t="s">
        <v>233</v>
      </c>
      <c r="T23" s="11">
        <v>5</v>
      </c>
      <c r="U23" s="16">
        <f>COUNT(T23:T23)</f>
        <v>1</v>
      </c>
    </row>
    <row r="24" spans="1:21" ht="15">
      <c r="A24" s="1">
        <v>23</v>
      </c>
      <c r="B24" s="6" t="s">
        <v>15</v>
      </c>
      <c r="C24" s="4">
        <v>17</v>
      </c>
      <c r="D24" s="4">
        <v>5</v>
      </c>
      <c r="E24" s="4">
        <v>20</v>
      </c>
      <c r="F24" s="4">
        <v>3</v>
      </c>
      <c r="G24" s="4"/>
      <c r="H24" s="11">
        <v>24</v>
      </c>
      <c r="I24" s="11"/>
      <c r="J24" s="11"/>
      <c r="K24" s="11"/>
      <c r="L24" s="11"/>
      <c r="M24" s="11"/>
      <c r="N24" s="11"/>
      <c r="O24" s="14">
        <f>COUNT(C24:N24)</f>
        <v>5</v>
      </c>
      <c r="R24" s="11">
        <v>23</v>
      </c>
      <c r="S24" s="11" t="s">
        <v>158</v>
      </c>
      <c r="T24" s="11">
        <v>1</v>
      </c>
      <c r="U24" s="16">
        <f>COUNT(T24:T24)</f>
        <v>1</v>
      </c>
    </row>
    <row r="25" spans="1:21" ht="15">
      <c r="A25" s="1">
        <v>24</v>
      </c>
      <c r="B25" s="6" t="s">
        <v>211</v>
      </c>
      <c r="C25" s="4">
        <v>25</v>
      </c>
      <c r="D25" s="4">
        <v>13</v>
      </c>
      <c r="E25" s="4">
        <v>10</v>
      </c>
      <c r="F25" s="4">
        <v>17</v>
      </c>
      <c r="G25" s="4"/>
      <c r="H25" s="11"/>
      <c r="I25" s="11"/>
      <c r="J25" s="11"/>
      <c r="K25" s="11"/>
      <c r="L25" s="11"/>
      <c r="M25" s="11"/>
      <c r="N25" s="11">
        <v>12</v>
      </c>
      <c r="O25" s="14">
        <f>COUNT(C25:N25)</f>
        <v>5</v>
      </c>
      <c r="R25" s="11">
        <v>24</v>
      </c>
      <c r="S25" s="11" t="s">
        <v>234</v>
      </c>
      <c r="T25" s="11">
        <v>8</v>
      </c>
      <c r="U25" s="16">
        <f>COUNT(T25:T25)</f>
        <v>1</v>
      </c>
    </row>
    <row r="26" spans="1:21" ht="15">
      <c r="A26" s="1">
        <v>25</v>
      </c>
      <c r="B26" s="6" t="s">
        <v>83</v>
      </c>
      <c r="C26" s="4" t="s">
        <v>53</v>
      </c>
      <c r="D26" s="4">
        <v>21</v>
      </c>
      <c r="E26" s="4">
        <v>9</v>
      </c>
      <c r="F26" s="4">
        <v>22</v>
      </c>
      <c r="G26" s="4">
        <v>11</v>
      </c>
      <c r="H26" s="11">
        <v>9</v>
      </c>
      <c r="I26" s="11"/>
      <c r="J26" s="11"/>
      <c r="K26" s="11"/>
      <c r="L26" s="11"/>
      <c r="M26" s="11"/>
      <c r="N26" s="11"/>
      <c r="O26" s="14">
        <f>COUNT(C26:N26)</f>
        <v>5</v>
      </c>
      <c r="R26" s="11">
        <v>25</v>
      </c>
      <c r="S26" s="11" t="s">
        <v>198</v>
      </c>
      <c r="T26" s="11">
        <v>21</v>
      </c>
      <c r="U26" s="16">
        <f>COUNT(T26:T26)</f>
        <v>1</v>
      </c>
    </row>
    <row r="27" spans="1:21" ht="15">
      <c r="A27" s="1">
        <v>26</v>
      </c>
      <c r="B27" s="7" t="s">
        <v>96</v>
      </c>
      <c r="C27" s="4" t="s">
        <v>53</v>
      </c>
      <c r="D27" s="4" t="s">
        <v>53</v>
      </c>
      <c r="E27" s="4">
        <v>15</v>
      </c>
      <c r="F27" s="4">
        <v>6</v>
      </c>
      <c r="G27" s="4"/>
      <c r="H27" s="11"/>
      <c r="I27" s="11">
        <v>9</v>
      </c>
      <c r="J27" s="11">
        <v>3</v>
      </c>
      <c r="K27" s="11"/>
      <c r="L27" s="11">
        <v>11</v>
      </c>
      <c r="M27" s="11"/>
      <c r="N27" s="11"/>
      <c r="O27" s="14">
        <f>COUNT(C27:N27)</f>
        <v>5</v>
      </c>
      <c r="R27" s="11">
        <v>26</v>
      </c>
      <c r="S27" s="11" t="s">
        <v>175</v>
      </c>
      <c r="T27" s="11">
        <v>23</v>
      </c>
      <c r="U27" s="16">
        <f>COUNT(T27:T27)</f>
        <v>1</v>
      </c>
    </row>
    <row r="28" spans="1:21" ht="15">
      <c r="A28" s="1">
        <v>27</v>
      </c>
      <c r="B28" s="5" t="s">
        <v>125</v>
      </c>
      <c r="C28" s="11"/>
      <c r="D28" s="11"/>
      <c r="E28" s="11"/>
      <c r="F28" s="11"/>
      <c r="G28" s="11">
        <v>32</v>
      </c>
      <c r="H28" s="11">
        <v>8</v>
      </c>
      <c r="I28" s="11">
        <v>2</v>
      </c>
      <c r="J28" s="11">
        <v>11</v>
      </c>
      <c r="K28" s="11">
        <v>1</v>
      </c>
      <c r="L28" s="11"/>
      <c r="M28" s="11"/>
      <c r="N28" s="11"/>
      <c r="O28" s="14">
        <f>COUNT(C28:N28)</f>
        <v>5</v>
      </c>
      <c r="R28" s="11">
        <v>27</v>
      </c>
      <c r="S28" s="11" t="s">
        <v>188</v>
      </c>
      <c r="T28" s="11">
        <v>17</v>
      </c>
      <c r="U28" s="16">
        <f>COUNT(T28:T28)</f>
        <v>1</v>
      </c>
    </row>
    <row r="29" spans="1:15" ht="15">
      <c r="A29" s="1">
        <v>28</v>
      </c>
      <c r="B29" s="6" t="s">
        <v>159</v>
      </c>
      <c r="C29" s="4"/>
      <c r="D29" s="4"/>
      <c r="E29" s="4"/>
      <c r="F29" s="4"/>
      <c r="G29" s="4"/>
      <c r="H29" s="11"/>
      <c r="I29" s="11">
        <v>31</v>
      </c>
      <c r="J29" s="11">
        <v>8</v>
      </c>
      <c r="K29" s="11">
        <v>9</v>
      </c>
      <c r="L29" s="11">
        <v>4</v>
      </c>
      <c r="M29" s="11">
        <v>4</v>
      </c>
      <c r="N29" s="11"/>
      <c r="O29" s="14">
        <f>COUNT(C29:N29)</f>
        <v>5</v>
      </c>
    </row>
    <row r="30" spans="1:20" ht="15">
      <c r="A30" s="1">
        <v>29</v>
      </c>
      <c r="B30" s="6" t="s">
        <v>143</v>
      </c>
      <c r="C30" s="4"/>
      <c r="D30" s="4"/>
      <c r="E30" s="4"/>
      <c r="F30" s="4"/>
      <c r="G30" s="4"/>
      <c r="H30" s="11">
        <v>57</v>
      </c>
      <c r="I30" s="11">
        <v>55</v>
      </c>
      <c r="J30" s="11"/>
      <c r="K30" s="11">
        <v>39</v>
      </c>
      <c r="L30" s="11">
        <v>29</v>
      </c>
      <c r="M30" s="11"/>
      <c r="N30" s="11">
        <v>40</v>
      </c>
      <c r="O30" s="14">
        <f>COUNT(C30:N30)</f>
        <v>5</v>
      </c>
      <c r="R30" s="19"/>
      <c r="S30" s="20"/>
      <c r="T30" s="19"/>
    </row>
    <row r="31" spans="1:20" ht="15">
      <c r="A31" s="1">
        <v>30</v>
      </c>
      <c r="B31" s="7" t="s">
        <v>105</v>
      </c>
      <c r="C31" s="4" t="s">
        <v>53</v>
      </c>
      <c r="D31" s="4" t="s">
        <v>53</v>
      </c>
      <c r="E31" s="4">
        <v>32</v>
      </c>
      <c r="F31" s="4" t="s">
        <v>53</v>
      </c>
      <c r="G31" s="4"/>
      <c r="H31" s="11">
        <v>55</v>
      </c>
      <c r="I31" s="11">
        <v>47</v>
      </c>
      <c r="J31" s="11">
        <v>29</v>
      </c>
      <c r="K31" s="11"/>
      <c r="L31" s="11">
        <v>34</v>
      </c>
      <c r="M31" s="11"/>
      <c r="N31" s="11"/>
      <c r="O31" s="14">
        <f>COUNT(C31:N31)</f>
        <v>5</v>
      </c>
      <c r="R31" s="19"/>
      <c r="S31" s="20"/>
      <c r="T31" s="19"/>
    </row>
    <row r="32" spans="1:20" ht="15">
      <c r="A32" s="1">
        <v>31</v>
      </c>
      <c r="B32" s="6" t="s">
        <v>38</v>
      </c>
      <c r="C32" s="4">
        <v>40</v>
      </c>
      <c r="D32" s="4">
        <v>29</v>
      </c>
      <c r="E32" s="4" t="s">
        <v>53</v>
      </c>
      <c r="F32" s="4" t="s">
        <v>53</v>
      </c>
      <c r="G32" s="4"/>
      <c r="H32" s="11">
        <v>21</v>
      </c>
      <c r="I32" s="11">
        <v>51</v>
      </c>
      <c r="J32" s="11"/>
      <c r="K32" s="11">
        <v>32</v>
      </c>
      <c r="L32" s="11"/>
      <c r="M32" s="11"/>
      <c r="N32" s="11"/>
      <c r="O32" s="14">
        <f>COUNT(C32:N32)</f>
        <v>5</v>
      </c>
      <c r="R32" s="19"/>
      <c r="S32" s="20"/>
      <c r="T32" s="19"/>
    </row>
    <row r="33" spans="1:20" ht="15">
      <c r="A33" s="1">
        <v>32</v>
      </c>
      <c r="B33" s="6" t="s">
        <v>144</v>
      </c>
      <c r="C33" s="4"/>
      <c r="D33" s="4"/>
      <c r="E33" s="4"/>
      <c r="F33" s="4"/>
      <c r="G33" s="4"/>
      <c r="H33" s="11">
        <v>26</v>
      </c>
      <c r="I33" s="11">
        <v>10</v>
      </c>
      <c r="J33" s="11">
        <v>10</v>
      </c>
      <c r="K33" s="11"/>
      <c r="L33" s="11">
        <v>3</v>
      </c>
      <c r="M33" s="11">
        <v>1</v>
      </c>
      <c r="N33" s="11"/>
      <c r="O33" s="14">
        <f>COUNT(C33:N33)</f>
        <v>5</v>
      </c>
      <c r="R33" s="19"/>
      <c r="S33" s="20"/>
      <c r="T33" s="21"/>
    </row>
    <row r="34" spans="1:20" ht="15">
      <c r="A34" s="1">
        <v>33</v>
      </c>
      <c r="B34" s="7" t="s">
        <v>150</v>
      </c>
      <c r="C34" s="4"/>
      <c r="D34" s="4"/>
      <c r="E34" s="4"/>
      <c r="F34" s="4"/>
      <c r="G34" s="4"/>
      <c r="H34" s="11"/>
      <c r="I34" s="11">
        <v>41</v>
      </c>
      <c r="J34" s="11"/>
      <c r="K34" s="11">
        <v>35</v>
      </c>
      <c r="L34" s="11">
        <v>31</v>
      </c>
      <c r="M34" s="11">
        <v>17</v>
      </c>
      <c r="N34" s="11"/>
      <c r="O34" s="14">
        <f>COUNT(C34:N34)</f>
        <v>4</v>
      </c>
      <c r="R34" s="19"/>
      <c r="S34" s="20"/>
      <c r="T34" s="19"/>
    </row>
    <row r="35" spans="1:20" ht="15">
      <c r="A35" s="1">
        <v>34</v>
      </c>
      <c r="B35" s="5" t="s">
        <v>61</v>
      </c>
      <c r="C35" s="11"/>
      <c r="D35" s="11"/>
      <c r="E35" s="11"/>
      <c r="F35" s="11">
        <v>18</v>
      </c>
      <c r="G35" s="11">
        <v>26</v>
      </c>
      <c r="H35" s="11">
        <v>35</v>
      </c>
      <c r="I35" s="11">
        <v>6</v>
      </c>
      <c r="J35" s="11"/>
      <c r="K35" s="11"/>
      <c r="L35" s="11"/>
      <c r="M35" s="11"/>
      <c r="N35" s="11"/>
      <c r="O35" s="14">
        <f>COUNT(C35:N35)</f>
        <v>4</v>
      </c>
      <c r="R35" s="19"/>
      <c r="S35" s="20"/>
      <c r="T35" s="19"/>
    </row>
    <row r="36" spans="1:20" ht="15">
      <c r="A36" s="1">
        <v>35</v>
      </c>
      <c r="B36" s="6" t="s">
        <v>65</v>
      </c>
      <c r="C36" s="4" t="s">
        <v>53</v>
      </c>
      <c r="D36" s="4">
        <v>23</v>
      </c>
      <c r="E36" s="4">
        <v>22</v>
      </c>
      <c r="F36" s="4">
        <v>13</v>
      </c>
      <c r="G36" s="4"/>
      <c r="H36" s="11">
        <v>13</v>
      </c>
      <c r="I36" s="11"/>
      <c r="J36" s="11"/>
      <c r="K36" s="11"/>
      <c r="L36" s="11"/>
      <c r="M36" s="11"/>
      <c r="N36" s="11"/>
      <c r="O36" s="14">
        <f>COUNT(C36:N36)</f>
        <v>4</v>
      </c>
      <c r="R36" s="19"/>
      <c r="S36" s="20"/>
      <c r="T36" s="19"/>
    </row>
    <row r="37" spans="1:20" ht="15">
      <c r="A37" s="1">
        <v>36</v>
      </c>
      <c r="B37" s="6" t="s">
        <v>168</v>
      </c>
      <c r="C37" s="4"/>
      <c r="D37" s="4"/>
      <c r="E37" s="4"/>
      <c r="F37" s="4"/>
      <c r="G37" s="4"/>
      <c r="H37" s="11"/>
      <c r="I37" s="11"/>
      <c r="J37" s="11">
        <v>31</v>
      </c>
      <c r="K37" s="11"/>
      <c r="L37" s="11">
        <v>8</v>
      </c>
      <c r="M37" s="11">
        <v>9</v>
      </c>
      <c r="N37" s="11">
        <v>8</v>
      </c>
      <c r="O37" s="14">
        <f>COUNT(C37:N37)</f>
        <v>4</v>
      </c>
      <c r="R37" s="19"/>
      <c r="S37" s="20"/>
      <c r="T37" s="19"/>
    </row>
    <row r="38" spans="1:20" ht="15">
      <c r="A38" s="1">
        <v>37</v>
      </c>
      <c r="B38" s="7" t="s">
        <v>68</v>
      </c>
      <c r="C38" s="4" t="s">
        <v>53</v>
      </c>
      <c r="D38" s="4" t="s">
        <v>53</v>
      </c>
      <c r="E38" s="4">
        <v>32</v>
      </c>
      <c r="F38" s="4">
        <v>12</v>
      </c>
      <c r="G38" s="4"/>
      <c r="H38" s="11">
        <v>35</v>
      </c>
      <c r="I38" s="11"/>
      <c r="J38" s="11"/>
      <c r="K38" s="11">
        <v>11</v>
      </c>
      <c r="L38" s="11"/>
      <c r="M38" s="11"/>
      <c r="N38" s="11"/>
      <c r="O38" s="14">
        <f>COUNT(C38:N38)</f>
        <v>4</v>
      </c>
      <c r="R38" s="19"/>
      <c r="S38" s="20"/>
      <c r="T38" s="19"/>
    </row>
    <row r="39" spans="1:20" ht="15">
      <c r="A39" s="1">
        <v>38</v>
      </c>
      <c r="B39" s="6" t="s">
        <v>70</v>
      </c>
      <c r="C39" s="4" t="s">
        <v>53</v>
      </c>
      <c r="D39" s="4">
        <v>32</v>
      </c>
      <c r="E39" s="4">
        <v>26</v>
      </c>
      <c r="F39" s="4">
        <v>27</v>
      </c>
      <c r="G39" s="4"/>
      <c r="H39" s="11">
        <v>33</v>
      </c>
      <c r="I39" s="11"/>
      <c r="J39" s="11"/>
      <c r="K39" s="11"/>
      <c r="L39" s="11"/>
      <c r="M39" s="11"/>
      <c r="N39" s="11"/>
      <c r="O39" s="14">
        <f>COUNT(C39:N39)</f>
        <v>4</v>
      </c>
      <c r="R39" s="19"/>
      <c r="S39" s="20"/>
      <c r="T39" s="19"/>
    </row>
    <row r="40" spans="1:20" ht="15">
      <c r="A40" s="1">
        <v>39</v>
      </c>
      <c r="B40" s="5" t="s">
        <v>151</v>
      </c>
      <c r="C40" s="4"/>
      <c r="D40" s="4"/>
      <c r="E40" s="4"/>
      <c r="F40" s="4"/>
      <c r="G40" s="4"/>
      <c r="H40" s="11"/>
      <c r="I40" s="11">
        <v>25</v>
      </c>
      <c r="J40" s="11">
        <v>21</v>
      </c>
      <c r="K40" s="11">
        <v>14</v>
      </c>
      <c r="L40" s="11"/>
      <c r="M40" s="11"/>
      <c r="N40" s="11">
        <v>13</v>
      </c>
      <c r="O40" s="14">
        <f>COUNT(C40:N40)</f>
        <v>4</v>
      </c>
      <c r="R40" s="19"/>
      <c r="S40" s="20"/>
      <c r="T40" s="19"/>
    </row>
    <row r="41" spans="1:20" ht="15">
      <c r="A41" s="1">
        <v>40</v>
      </c>
      <c r="B41" s="6" t="s">
        <v>40</v>
      </c>
      <c r="C41" s="4">
        <v>42</v>
      </c>
      <c r="D41" s="4">
        <v>39</v>
      </c>
      <c r="E41" s="4">
        <v>4</v>
      </c>
      <c r="F41" s="4">
        <v>7</v>
      </c>
      <c r="G41" s="4"/>
      <c r="H41" s="11"/>
      <c r="I41" s="11"/>
      <c r="J41" s="11"/>
      <c r="K41" s="11"/>
      <c r="L41" s="11"/>
      <c r="M41" s="11"/>
      <c r="N41" s="11"/>
      <c r="O41" s="14">
        <f>COUNT(C41:N41)</f>
        <v>4</v>
      </c>
      <c r="R41" s="19"/>
      <c r="S41" s="20"/>
      <c r="T41" s="19"/>
    </row>
    <row r="42" spans="1:20" ht="15">
      <c r="A42" s="1">
        <v>41</v>
      </c>
      <c r="B42" s="6" t="s">
        <v>19</v>
      </c>
      <c r="C42" s="4">
        <v>21</v>
      </c>
      <c r="D42" s="4">
        <v>22</v>
      </c>
      <c r="E42" s="4" t="s">
        <v>53</v>
      </c>
      <c r="F42" s="4">
        <v>35</v>
      </c>
      <c r="G42" s="4"/>
      <c r="H42" s="11"/>
      <c r="I42" s="11"/>
      <c r="J42" s="11">
        <v>13</v>
      </c>
      <c r="K42" s="11"/>
      <c r="L42" s="11"/>
      <c r="M42" s="11"/>
      <c r="N42" s="11"/>
      <c r="O42" s="14">
        <f>COUNT(C42:N42)</f>
        <v>4</v>
      </c>
      <c r="R42" s="19"/>
      <c r="S42" s="20"/>
      <c r="T42" s="19"/>
    </row>
    <row r="43" spans="1:20" ht="15">
      <c r="A43" s="1">
        <v>42</v>
      </c>
      <c r="B43" s="7" t="s">
        <v>93</v>
      </c>
      <c r="C43" s="4" t="s">
        <v>53</v>
      </c>
      <c r="D43" s="4" t="s">
        <v>53</v>
      </c>
      <c r="E43" s="4">
        <v>32</v>
      </c>
      <c r="F43" s="4">
        <v>39</v>
      </c>
      <c r="G43" s="4">
        <v>26</v>
      </c>
      <c r="H43" s="11">
        <v>18</v>
      </c>
      <c r="I43" s="11"/>
      <c r="J43" s="11"/>
      <c r="K43" s="11"/>
      <c r="L43" s="11"/>
      <c r="M43" s="11"/>
      <c r="N43" s="11"/>
      <c r="O43" s="14">
        <f>COUNT(C43:N43)</f>
        <v>4</v>
      </c>
      <c r="R43" s="19"/>
      <c r="S43" s="20"/>
      <c r="T43" s="19"/>
    </row>
    <row r="44" spans="1:20" ht="15">
      <c r="A44" s="1">
        <v>43</v>
      </c>
      <c r="B44" s="7" t="s">
        <v>95</v>
      </c>
      <c r="C44" s="4">
        <v>9</v>
      </c>
      <c r="D44" s="4" t="s">
        <v>53</v>
      </c>
      <c r="E44" s="4">
        <v>17</v>
      </c>
      <c r="F44" s="4" t="s">
        <v>53</v>
      </c>
      <c r="G44" s="4">
        <v>7</v>
      </c>
      <c r="H44" s="11">
        <v>5</v>
      </c>
      <c r="I44" s="11"/>
      <c r="J44" s="11"/>
      <c r="K44" s="11"/>
      <c r="L44" s="11"/>
      <c r="M44" s="11"/>
      <c r="N44" s="11"/>
      <c r="O44" s="14">
        <f>COUNT(C44:N44)</f>
        <v>4</v>
      </c>
      <c r="R44" s="19"/>
      <c r="S44" s="20"/>
      <c r="T44" s="19"/>
    </row>
    <row r="45" spans="1:20" ht="15">
      <c r="A45" s="1">
        <v>44</v>
      </c>
      <c r="B45" s="6" t="s">
        <v>11</v>
      </c>
      <c r="C45" s="4">
        <v>13</v>
      </c>
      <c r="D45" s="4">
        <v>11</v>
      </c>
      <c r="E45" s="4">
        <v>32</v>
      </c>
      <c r="F45" s="4">
        <v>40</v>
      </c>
      <c r="G45" s="4"/>
      <c r="H45" s="11"/>
      <c r="I45" s="11"/>
      <c r="J45" s="11"/>
      <c r="K45" s="11"/>
      <c r="L45" s="11"/>
      <c r="M45" s="11"/>
      <c r="N45" s="11"/>
      <c r="O45" s="14">
        <f>COUNT(C45:N45)</f>
        <v>4</v>
      </c>
      <c r="R45" s="19"/>
      <c r="S45" s="20"/>
      <c r="T45" s="19"/>
    </row>
    <row r="46" spans="1:20" ht="15">
      <c r="A46" s="1">
        <v>45</v>
      </c>
      <c r="B46" s="5" t="s">
        <v>118</v>
      </c>
      <c r="C46" s="11"/>
      <c r="D46" s="11"/>
      <c r="E46" s="11"/>
      <c r="F46" s="11"/>
      <c r="G46" s="11">
        <v>16</v>
      </c>
      <c r="H46" s="11">
        <v>18</v>
      </c>
      <c r="I46" s="11">
        <v>8</v>
      </c>
      <c r="J46" s="11">
        <v>7</v>
      </c>
      <c r="K46" s="11"/>
      <c r="L46" s="11"/>
      <c r="M46" s="11"/>
      <c r="N46" s="11"/>
      <c r="O46" s="14">
        <f>COUNT(C46:N46)</f>
        <v>4</v>
      </c>
      <c r="R46" s="19"/>
      <c r="S46" s="20"/>
      <c r="T46" s="19"/>
    </row>
    <row r="47" spans="1:20" ht="15">
      <c r="A47" s="1">
        <v>46</v>
      </c>
      <c r="B47" s="6" t="s">
        <v>9</v>
      </c>
      <c r="C47" s="4">
        <v>9</v>
      </c>
      <c r="D47" s="4">
        <v>17</v>
      </c>
      <c r="E47" s="4">
        <v>20</v>
      </c>
      <c r="F47" s="4">
        <v>15</v>
      </c>
      <c r="G47" s="4"/>
      <c r="H47" s="11"/>
      <c r="I47" s="11"/>
      <c r="J47" s="11"/>
      <c r="K47" s="11"/>
      <c r="L47" s="11"/>
      <c r="M47" s="11"/>
      <c r="N47" s="11"/>
      <c r="O47" s="14">
        <f>COUNT(C47:N47)</f>
        <v>4</v>
      </c>
      <c r="R47" s="19"/>
      <c r="S47" s="20"/>
      <c r="T47" s="19"/>
    </row>
    <row r="48" spans="1:20" ht="15">
      <c r="A48" s="1">
        <v>47</v>
      </c>
      <c r="B48" s="6" t="s">
        <v>186</v>
      </c>
      <c r="C48" s="4"/>
      <c r="D48" s="4"/>
      <c r="E48" s="4"/>
      <c r="F48" s="4"/>
      <c r="G48" s="4"/>
      <c r="H48" s="11"/>
      <c r="I48" s="11"/>
      <c r="J48" s="11"/>
      <c r="K48" s="11">
        <v>13</v>
      </c>
      <c r="L48" s="11">
        <v>7</v>
      </c>
      <c r="M48" s="11">
        <v>7</v>
      </c>
      <c r="N48" s="11">
        <v>5</v>
      </c>
      <c r="O48" s="14">
        <f>COUNT(C48:N48)</f>
        <v>4</v>
      </c>
      <c r="R48" s="19"/>
      <c r="S48" s="20"/>
      <c r="T48" s="19"/>
    </row>
    <row r="49" spans="1:20" ht="15">
      <c r="A49" s="1">
        <v>48</v>
      </c>
      <c r="B49" s="7" t="s">
        <v>114</v>
      </c>
      <c r="C49" s="4" t="s">
        <v>53</v>
      </c>
      <c r="D49" s="4" t="s">
        <v>53</v>
      </c>
      <c r="E49" s="4">
        <v>29</v>
      </c>
      <c r="F49" s="4">
        <v>30</v>
      </c>
      <c r="G49" s="4">
        <v>23</v>
      </c>
      <c r="H49" s="11">
        <v>14</v>
      </c>
      <c r="I49" s="11"/>
      <c r="J49" s="11"/>
      <c r="K49" s="11"/>
      <c r="L49" s="11"/>
      <c r="M49" s="11"/>
      <c r="N49" s="11"/>
      <c r="O49" s="14">
        <f>COUNT(C49:N49)</f>
        <v>4</v>
      </c>
      <c r="R49" s="19"/>
      <c r="S49" s="20"/>
      <c r="T49" s="19"/>
    </row>
    <row r="50" spans="1:20" ht="15">
      <c r="A50" s="1">
        <v>49</v>
      </c>
      <c r="B50" s="5" t="s">
        <v>117</v>
      </c>
      <c r="C50" s="11"/>
      <c r="D50" s="11"/>
      <c r="E50" s="11"/>
      <c r="F50" s="11"/>
      <c r="G50" s="11">
        <v>11</v>
      </c>
      <c r="H50" s="11">
        <v>18</v>
      </c>
      <c r="I50" s="11"/>
      <c r="J50" s="11">
        <v>5</v>
      </c>
      <c r="K50" s="11"/>
      <c r="L50" s="11"/>
      <c r="M50" s="11"/>
      <c r="N50" s="11"/>
      <c r="O50" s="14">
        <f>COUNT(C50:N50)</f>
        <v>3</v>
      </c>
      <c r="R50" s="19"/>
      <c r="S50" s="20"/>
      <c r="T50" s="19"/>
    </row>
    <row r="51" spans="1:20" ht="15">
      <c r="A51" s="1">
        <v>50</v>
      </c>
      <c r="B51" s="5" t="s">
        <v>179</v>
      </c>
      <c r="C51" s="11"/>
      <c r="D51" s="11"/>
      <c r="E51" s="11"/>
      <c r="F51" s="11"/>
      <c r="G51" s="11"/>
      <c r="H51" s="11"/>
      <c r="I51" s="11"/>
      <c r="J51" s="11"/>
      <c r="K51" s="11">
        <v>17</v>
      </c>
      <c r="L51" s="11">
        <v>14</v>
      </c>
      <c r="M51" s="11">
        <v>5</v>
      </c>
      <c r="N51" s="11"/>
      <c r="O51" s="14">
        <f>COUNT(C51:N51)</f>
        <v>3</v>
      </c>
      <c r="R51" s="19"/>
      <c r="S51" s="20"/>
      <c r="T51" s="19"/>
    </row>
    <row r="52" spans="1:20" ht="15">
      <c r="A52" s="1">
        <v>51</v>
      </c>
      <c r="B52" s="6" t="s">
        <v>49</v>
      </c>
      <c r="C52" s="4" t="s">
        <v>53</v>
      </c>
      <c r="D52" s="4">
        <v>16</v>
      </c>
      <c r="E52" s="4">
        <v>6</v>
      </c>
      <c r="F52" s="4">
        <v>4</v>
      </c>
      <c r="G52" s="4"/>
      <c r="H52" s="11"/>
      <c r="I52" s="11"/>
      <c r="J52" s="11"/>
      <c r="K52" s="11"/>
      <c r="L52" s="11"/>
      <c r="M52" s="11"/>
      <c r="N52" s="11"/>
      <c r="O52" s="14">
        <f>COUNT(C52:N52)</f>
        <v>3</v>
      </c>
      <c r="R52" s="19"/>
      <c r="S52" s="20"/>
      <c r="T52" s="19"/>
    </row>
    <row r="53" spans="1:20" ht="15">
      <c r="A53" s="1">
        <v>52</v>
      </c>
      <c r="B53" s="7" t="s">
        <v>58</v>
      </c>
      <c r="C53" s="4" t="s">
        <v>53</v>
      </c>
      <c r="D53" s="4" t="s">
        <v>53</v>
      </c>
      <c r="E53" s="4">
        <v>32</v>
      </c>
      <c r="F53" s="4">
        <v>29</v>
      </c>
      <c r="G53" s="4">
        <v>33</v>
      </c>
      <c r="H53" s="11"/>
      <c r="I53" s="11"/>
      <c r="J53" s="11"/>
      <c r="K53" s="11"/>
      <c r="L53" s="11"/>
      <c r="M53" s="11"/>
      <c r="N53" s="11"/>
      <c r="O53" s="14">
        <f>COUNT(C53:N53)</f>
        <v>3</v>
      </c>
      <c r="R53" s="19"/>
      <c r="S53" s="20"/>
      <c r="T53" s="19"/>
    </row>
    <row r="54" spans="1:20" ht="15">
      <c r="A54" s="1">
        <v>53</v>
      </c>
      <c r="B54" s="5" t="s">
        <v>62</v>
      </c>
      <c r="C54" s="11"/>
      <c r="D54" s="11"/>
      <c r="E54" s="11"/>
      <c r="F54" s="11">
        <v>44</v>
      </c>
      <c r="G54" s="11"/>
      <c r="H54" s="11">
        <v>32</v>
      </c>
      <c r="I54" s="11">
        <v>42</v>
      </c>
      <c r="J54" s="11"/>
      <c r="K54" s="11"/>
      <c r="L54" s="11"/>
      <c r="M54" s="11"/>
      <c r="N54" s="11"/>
      <c r="O54" s="14">
        <f>COUNT(C54:N54)</f>
        <v>3</v>
      </c>
      <c r="R54" s="19"/>
      <c r="S54" s="20"/>
      <c r="T54" s="19"/>
    </row>
    <row r="55" spans="1:20" ht="15">
      <c r="A55" s="1">
        <v>54</v>
      </c>
      <c r="B55" s="5" t="s">
        <v>127</v>
      </c>
      <c r="C55" s="11"/>
      <c r="D55" s="11"/>
      <c r="E55" s="11"/>
      <c r="F55" s="11"/>
      <c r="G55" s="11">
        <v>35</v>
      </c>
      <c r="H55" s="11">
        <v>25</v>
      </c>
      <c r="I55" s="11">
        <v>27</v>
      </c>
      <c r="J55" s="11"/>
      <c r="K55" s="11"/>
      <c r="L55" s="11"/>
      <c r="M55" s="11"/>
      <c r="N55" s="11"/>
      <c r="O55" s="14">
        <f>COUNT(C55:N55)</f>
        <v>3</v>
      </c>
      <c r="R55" s="19"/>
      <c r="S55" s="20"/>
      <c r="T55" s="19"/>
    </row>
    <row r="56" spans="1:20" ht="15">
      <c r="A56" s="1">
        <v>55</v>
      </c>
      <c r="B56" s="6" t="s">
        <v>148</v>
      </c>
      <c r="C56" s="4"/>
      <c r="D56" s="4"/>
      <c r="E56" s="4"/>
      <c r="F56" s="4"/>
      <c r="G56" s="4"/>
      <c r="H56" s="11"/>
      <c r="I56" s="11">
        <v>36</v>
      </c>
      <c r="J56" s="11"/>
      <c r="K56" s="11">
        <v>37</v>
      </c>
      <c r="L56" s="11">
        <v>33</v>
      </c>
      <c r="M56" s="11"/>
      <c r="N56" s="11"/>
      <c r="O56" s="14">
        <f>COUNT(C56:N56)</f>
        <v>3</v>
      </c>
      <c r="R56" s="19"/>
      <c r="S56" s="20"/>
      <c r="T56" s="19"/>
    </row>
    <row r="57" spans="1:20" ht="15">
      <c r="A57" s="1">
        <v>56</v>
      </c>
      <c r="B57" s="6" t="s">
        <v>30</v>
      </c>
      <c r="C57" s="4">
        <v>33</v>
      </c>
      <c r="D57" s="4">
        <v>31</v>
      </c>
      <c r="E57" s="4">
        <v>32</v>
      </c>
      <c r="F57" s="4" t="s">
        <v>53</v>
      </c>
      <c r="G57" s="4"/>
      <c r="H57" s="11"/>
      <c r="I57" s="11"/>
      <c r="J57" s="11"/>
      <c r="K57" s="11"/>
      <c r="L57" s="11"/>
      <c r="M57" s="11"/>
      <c r="N57" s="11"/>
      <c r="O57" s="14">
        <f>COUNT(C57:N57)</f>
        <v>3</v>
      </c>
      <c r="R57" s="19"/>
      <c r="S57" s="20"/>
      <c r="T57" s="19"/>
    </row>
    <row r="58" spans="1:20" ht="15">
      <c r="A58" s="1">
        <v>57</v>
      </c>
      <c r="B58" s="6" t="s">
        <v>39</v>
      </c>
      <c r="C58" s="4">
        <v>42</v>
      </c>
      <c r="D58" s="4">
        <v>6</v>
      </c>
      <c r="E58" s="4">
        <v>18</v>
      </c>
      <c r="F58" s="4" t="s">
        <v>53</v>
      </c>
      <c r="G58" s="4"/>
      <c r="H58" s="11"/>
      <c r="I58" s="11"/>
      <c r="J58" s="11"/>
      <c r="K58" s="11"/>
      <c r="L58" s="11"/>
      <c r="M58" s="11"/>
      <c r="N58" s="11"/>
      <c r="O58" s="14">
        <f>COUNT(C58:N58)</f>
        <v>3</v>
      </c>
      <c r="R58" s="19"/>
      <c r="S58" s="20"/>
      <c r="T58" s="19"/>
    </row>
    <row r="59" spans="1:20" ht="15">
      <c r="A59" s="1">
        <v>58</v>
      </c>
      <c r="B59" s="6" t="s">
        <v>134</v>
      </c>
      <c r="C59" s="4"/>
      <c r="D59" s="4"/>
      <c r="E59" s="4"/>
      <c r="F59" s="4"/>
      <c r="G59" s="4"/>
      <c r="H59" s="11">
        <v>37</v>
      </c>
      <c r="I59" s="11">
        <v>48</v>
      </c>
      <c r="J59" s="11">
        <v>27</v>
      </c>
      <c r="K59" s="11"/>
      <c r="L59" s="11"/>
      <c r="M59" s="11"/>
      <c r="N59" s="11"/>
      <c r="O59" s="14">
        <f>COUNT(C59:N59)</f>
        <v>3</v>
      </c>
      <c r="R59" s="19"/>
      <c r="S59" s="20"/>
      <c r="T59" s="19"/>
    </row>
    <row r="60" spans="1:20" ht="15">
      <c r="A60" s="1">
        <v>59</v>
      </c>
      <c r="B60" s="6" t="s">
        <v>192</v>
      </c>
      <c r="C60" s="4"/>
      <c r="D60" s="4"/>
      <c r="E60" s="4"/>
      <c r="F60" s="4"/>
      <c r="G60" s="4"/>
      <c r="H60" s="11"/>
      <c r="I60" s="11"/>
      <c r="J60" s="11"/>
      <c r="K60" s="11"/>
      <c r="L60" s="11">
        <v>23</v>
      </c>
      <c r="M60" s="11">
        <v>22</v>
      </c>
      <c r="N60" s="11">
        <v>25</v>
      </c>
      <c r="O60" s="14">
        <f>COUNT(C60:N60)</f>
        <v>3</v>
      </c>
      <c r="R60" s="19"/>
      <c r="S60" s="20"/>
      <c r="T60" s="19"/>
    </row>
    <row r="61" spans="1:20" ht="15">
      <c r="A61" s="1">
        <v>60</v>
      </c>
      <c r="B61" s="6" t="s">
        <v>154</v>
      </c>
      <c r="C61" s="4"/>
      <c r="D61" s="4"/>
      <c r="E61" s="4"/>
      <c r="F61" s="4"/>
      <c r="G61" s="4"/>
      <c r="H61" s="11"/>
      <c r="I61" s="11">
        <v>35</v>
      </c>
      <c r="J61" s="11">
        <v>40</v>
      </c>
      <c r="K61" s="11"/>
      <c r="L61" s="11">
        <v>30</v>
      </c>
      <c r="M61" s="11"/>
      <c r="N61" s="11"/>
      <c r="O61" s="14">
        <f>COUNT(C61:N61)</f>
        <v>3</v>
      </c>
      <c r="R61" s="19"/>
      <c r="S61" s="20"/>
      <c r="T61" s="19"/>
    </row>
    <row r="62" spans="1:20" ht="15">
      <c r="A62" s="1">
        <v>61</v>
      </c>
      <c r="B62" s="5" t="s">
        <v>122</v>
      </c>
      <c r="C62" s="11"/>
      <c r="D62" s="11"/>
      <c r="E62" s="11"/>
      <c r="F62" s="11"/>
      <c r="G62" s="11">
        <v>28</v>
      </c>
      <c r="H62" s="11">
        <v>47</v>
      </c>
      <c r="I62" s="11"/>
      <c r="J62" s="11"/>
      <c r="K62" s="11">
        <v>21</v>
      </c>
      <c r="L62" s="11"/>
      <c r="M62" s="11"/>
      <c r="N62" s="11"/>
      <c r="O62" s="14">
        <f>COUNT(C62:N62)</f>
        <v>3</v>
      </c>
      <c r="R62" s="19"/>
      <c r="S62" s="20"/>
      <c r="T62" s="19"/>
    </row>
    <row r="63" spans="1:20" ht="15">
      <c r="A63" s="1">
        <v>62</v>
      </c>
      <c r="B63" s="5" t="s">
        <v>155</v>
      </c>
      <c r="C63" s="11"/>
      <c r="D63" s="11"/>
      <c r="E63" s="11"/>
      <c r="F63" s="11"/>
      <c r="G63" s="11"/>
      <c r="H63" s="11"/>
      <c r="I63" s="11">
        <v>44</v>
      </c>
      <c r="J63" s="11"/>
      <c r="K63" s="11">
        <v>12</v>
      </c>
      <c r="L63" s="11">
        <v>12</v>
      </c>
      <c r="M63" s="11"/>
      <c r="N63" s="11"/>
      <c r="O63" s="14">
        <f>COUNT(C63:N63)</f>
        <v>3</v>
      </c>
      <c r="R63" s="19"/>
      <c r="S63" s="20"/>
      <c r="T63" s="19"/>
    </row>
    <row r="64" spans="1:20" ht="15">
      <c r="A64" s="1">
        <v>63</v>
      </c>
      <c r="B64" s="5" t="s">
        <v>171</v>
      </c>
      <c r="C64" s="11"/>
      <c r="D64" s="11"/>
      <c r="E64" s="11"/>
      <c r="F64" s="11"/>
      <c r="G64" s="11"/>
      <c r="H64" s="11"/>
      <c r="I64" s="11"/>
      <c r="J64" s="11">
        <v>37</v>
      </c>
      <c r="K64" s="11">
        <v>21</v>
      </c>
      <c r="L64" s="11">
        <v>18</v>
      </c>
      <c r="M64" s="11"/>
      <c r="N64" s="11"/>
      <c r="O64" s="14">
        <f>COUNT(C64:N64)</f>
        <v>3</v>
      </c>
      <c r="R64" s="19"/>
      <c r="S64" s="20"/>
      <c r="T64" s="21"/>
    </row>
    <row r="65" spans="1:20" ht="15">
      <c r="A65" s="1">
        <v>64</v>
      </c>
      <c r="B65" s="5" t="s">
        <v>156</v>
      </c>
      <c r="C65" s="11"/>
      <c r="D65" s="11"/>
      <c r="E65" s="11"/>
      <c r="F65" s="11"/>
      <c r="G65" s="11"/>
      <c r="H65" s="11"/>
      <c r="I65" s="11">
        <v>33</v>
      </c>
      <c r="J65" s="11">
        <v>32</v>
      </c>
      <c r="K65" s="11"/>
      <c r="L65" s="11">
        <v>17</v>
      </c>
      <c r="M65" s="11"/>
      <c r="N65" s="11"/>
      <c r="O65" s="14">
        <f>COUNT(C65:N65)</f>
        <v>3</v>
      </c>
      <c r="R65" s="19"/>
      <c r="S65" s="20"/>
      <c r="T65" s="19"/>
    </row>
    <row r="66" spans="1:20" ht="15">
      <c r="A66" s="1">
        <v>65</v>
      </c>
      <c r="B66" s="6" t="s">
        <v>92</v>
      </c>
      <c r="C66" s="4" t="s">
        <v>53</v>
      </c>
      <c r="D66" s="4">
        <v>37</v>
      </c>
      <c r="E66" s="4" t="s">
        <v>53</v>
      </c>
      <c r="F66" s="4" t="s">
        <v>53</v>
      </c>
      <c r="G66" s="4"/>
      <c r="H66" s="11">
        <v>42</v>
      </c>
      <c r="I66" s="11">
        <v>43</v>
      </c>
      <c r="J66" s="11"/>
      <c r="K66" s="11"/>
      <c r="L66" s="11"/>
      <c r="M66" s="11"/>
      <c r="N66" s="11"/>
      <c r="O66" s="14">
        <f>COUNT(C66:N66)</f>
        <v>3</v>
      </c>
      <c r="R66" s="19"/>
      <c r="S66" s="20"/>
      <c r="T66" s="19"/>
    </row>
    <row r="67" spans="1:20" ht="15">
      <c r="A67" s="1">
        <v>66</v>
      </c>
      <c r="B67" s="6" t="s">
        <v>94</v>
      </c>
      <c r="C67" s="11"/>
      <c r="D67" s="11"/>
      <c r="E67" s="11"/>
      <c r="F67" s="11">
        <v>11</v>
      </c>
      <c r="G67" s="11">
        <v>2</v>
      </c>
      <c r="H67" s="11"/>
      <c r="I67" s="11">
        <v>11</v>
      </c>
      <c r="J67" s="11"/>
      <c r="K67" s="11"/>
      <c r="L67" s="11"/>
      <c r="M67" s="11"/>
      <c r="N67" s="11"/>
      <c r="O67" s="14">
        <f>COUNT(C67:N67)</f>
        <v>3</v>
      </c>
      <c r="R67" s="19"/>
      <c r="S67" s="20"/>
      <c r="T67" s="19"/>
    </row>
    <row r="68" spans="1:20" ht="15">
      <c r="A68" s="1">
        <v>67</v>
      </c>
      <c r="B68" s="6" t="s">
        <v>12</v>
      </c>
      <c r="C68" s="4">
        <v>14</v>
      </c>
      <c r="D68" s="4">
        <v>9</v>
      </c>
      <c r="E68" s="4" t="s">
        <v>53</v>
      </c>
      <c r="F68" s="4">
        <v>21</v>
      </c>
      <c r="G68" s="4"/>
      <c r="H68" s="11"/>
      <c r="I68" s="11"/>
      <c r="J68" s="11"/>
      <c r="K68" s="11"/>
      <c r="L68" s="11"/>
      <c r="M68" s="11"/>
      <c r="N68" s="11"/>
      <c r="O68" s="14">
        <f>COUNT(C68:N68)</f>
        <v>3</v>
      </c>
      <c r="R68" s="19"/>
      <c r="S68" s="20"/>
      <c r="T68" s="19"/>
    </row>
    <row r="69" spans="1:20" ht="15">
      <c r="A69" s="1">
        <v>68</v>
      </c>
      <c r="B69" s="5" t="s">
        <v>183</v>
      </c>
      <c r="C69" s="4"/>
      <c r="D69" s="4"/>
      <c r="E69" s="4"/>
      <c r="F69" s="4"/>
      <c r="G69" s="4"/>
      <c r="H69" s="11"/>
      <c r="I69" s="11"/>
      <c r="J69" s="11"/>
      <c r="K69" s="11">
        <v>29</v>
      </c>
      <c r="L69" s="11">
        <v>15</v>
      </c>
      <c r="M69" s="11">
        <v>12</v>
      </c>
      <c r="N69" s="11"/>
      <c r="O69" s="14">
        <f>COUNT(C69:N69)</f>
        <v>3</v>
      </c>
      <c r="R69" s="19"/>
      <c r="S69" s="20"/>
      <c r="T69" s="19"/>
    </row>
    <row r="70" spans="1:20" ht="15">
      <c r="A70" s="1">
        <v>69</v>
      </c>
      <c r="B70" s="5" t="s">
        <v>174</v>
      </c>
      <c r="C70" s="4"/>
      <c r="D70" s="4"/>
      <c r="E70" s="4"/>
      <c r="F70" s="4"/>
      <c r="G70" s="4"/>
      <c r="H70" s="11"/>
      <c r="I70" s="11"/>
      <c r="J70" s="11">
        <v>27</v>
      </c>
      <c r="K70" s="11"/>
      <c r="L70" s="11">
        <v>19</v>
      </c>
      <c r="M70" s="11"/>
      <c r="N70" s="11">
        <v>19</v>
      </c>
      <c r="O70" s="14">
        <f>COUNT(C70:N70)</f>
        <v>3</v>
      </c>
      <c r="R70" s="19"/>
      <c r="S70" s="20"/>
      <c r="T70" s="19"/>
    </row>
    <row r="71" spans="1:20" ht="15">
      <c r="A71" s="1">
        <v>70</v>
      </c>
      <c r="B71" s="6" t="s">
        <v>158</v>
      </c>
      <c r="C71" s="11"/>
      <c r="D71" s="11"/>
      <c r="E71" s="11"/>
      <c r="F71" s="11"/>
      <c r="G71" s="11"/>
      <c r="H71" s="11"/>
      <c r="I71" s="11">
        <v>30</v>
      </c>
      <c r="J71" s="11"/>
      <c r="K71" s="11"/>
      <c r="L71" s="11">
        <v>2</v>
      </c>
      <c r="M71" s="11"/>
      <c r="N71" s="11">
        <v>1</v>
      </c>
      <c r="O71" s="14">
        <f>COUNT(C71:N71)</f>
        <v>3</v>
      </c>
      <c r="R71" s="19"/>
      <c r="S71" s="20"/>
      <c r="T71" s="19"/>
    </row>
    <row r="72" spans="1:20" ht="15">
      <c r="A72" s="1">
        <v>71</v>
      </c>
      <c r="B72" s="6" t="s">
        <v>52</v>
      </c>
      <c r="C72" s="4" t="s">
        <v>53</v>
      </c>
      <c r="D72" s="4">
        <v>20</v>
      </c>
      <c r="E72" s="4">
        <v>26</v>
      </c>
      <c r="F72" s="4" t="s">
        <v>53</v>
      </c>
      <c r="G72" s="4"/>
      <c r="H72" s="11">
        <v>52</v>
      </c>
      <c r="I72" s="11"/>
      <c r="J72" s="11"/>
      <c r="K72" s="11"/>
      <c r="L72" s="11"/>
      <c r="M72" s="11"/>
      <c r="N72" s="11"/>
      <c r="O72" s="14">
        <f>COUNT(C72:N72)</f>
        <v>3</v>
      </c>
      <c r="R72" s="19"/>
      <c r="S72" s="20"/>
      <c r="T72" s="19"/>
    </row>
    <row r="73" spans="1:20" ht="15">
      <c r="A73" s="1">
        <v>72</v>
      </c>
      <c r="B73" s="6" t="s">
        <v>6</v>
      </c>
      <c r="C73" s="4">
        <v>7</v>
      </c>
      <c r="D73" s="4">
        <v>2</v>
      </c>
      <c r="E73" s="4">
        <v>12</v>
      </c>
      <c r="F73" s="4" t="s">
        <v>53</v>
      </c>
      <c r="G73" s="4"/>
      <c r="H73" s="11"/>
      <c r="I73" s="11"/>
      <c r="J73" s="11"/>
      <c r="K73" s="11"/>
      <c r="L73" s="11"/>
      <c r="M73" s="11"/>
      <c r="N73" s="11"/>
      <c r="O73" s="14">
        <f>COUNT(C73:N73)</f>
        <v>3</v>
      </c>
      <c r="R73" s="19"/>
      <c r="S73" s="20"/>
      <c r="T73" s="19"/>
    </row>
    <row r="74" spans="1:20" ht="15">
      <c r="A74" s="1">
        <v>73</v>
      </c>
      <c r="B74" s="6" t="s">
        <v>10</v>
      </c>
      <c r="C74" s="4">
        <v>12</v>
      </c>
      <c r="D74" s="4">
        <v>27</v>
      </c>
      <c r="E74" s="4">
        <v>25</v>
      </c>
      <c r="F74" s="4" t="s">
        <v>53</v>
      </c>
      <c r="G74" s="4"/>
      <c r="H74" s="11"/>
      <c r="I74" s="11"/>
      <c r="J74" s="11"/>
      <c r="K74" s="11"/>
      <c r="L74" s="11"/>
      <c r="M74" s="11"/>
      <c r="N74" s="11"/>
      <c r="O74" s="14">
        <f>COUNT(C74:N74)</f>
        <v>3</v>
      </c>
      <c r="R74" s="19"/>
      <c r="S74" s="20"/>
      <c r="T74" s="19"/>
    </row>
    <row r="75" spans="1:20" ht="15">
      <c r="A75" s="1">
        <v>74</v>
      </c>
      <c r="B75" s="6" t="s">
        <v>198</v>
      </c>
      <c r="C75" s="4"/>
      <c r="D75" s="4"/>
      <c r="E75" s="4"/>
      <c r="F75" s="4"/>
      <c r="G75" s="4"/>
      <c r="H75" s="11"/>
      <c r="I75" s="11"/>
      <c r="J75" s="11"/>
      <c r="K75" s="11"/>
      <c r="L75" s="11">
        <v>25</v>
      </c>
      <c r="M75" s="11">
        <v>24</v>
      </c>
      <c r="N75" s="11">
        <v>20</v>
      </c>
      <c r="O75" s="14">
        <f>COUNT(C75:N75)</f>
        <v>3</v>
      </c>
      <c r="R75" s="19"/>
      <c r="S75" s="20"/>
      <c r="T75" s="19"/>
    </row>
    <row r="76" spans="1:20" ht="15">
      <c r="A76" s="1">
        <v>75</v>
      </c>
      <c r="B76" s="6" t="s">
        <v>47</v>
      </c>
      <c r="C76" s="4"/>
      <c r="D76" s="4">
        <v>11</v>
      </c>
      <c r="E76" s="4">
        <v>3</v>
      </c>
      <c r="F76" s="4">
        <v>5</v>
      </c>
      <c r="G76" s="4"/>
      <c r="H76" s="11"/>
      <c r="I76" s="11"/>
      <c r="J76" s="11"/>
      <c r="K76" s="11"/>
      <c r="L76" s="11"/>
      <c r="M76" s="11"/>
      <c r="N76" s="11"/>
      <c r="O76" s="14">
        <f>COUNT(C76:N76)</f>
        <v>3</v>
      </c>
      <c r="R76" s="19"/>
      <c r="S76" s="20"/>
      <c r="T76" s="19"/>
    </row>
    <row r="77" spans="1:20" ht="15">
      <c r="A77" s="1">
        <v>76</v>
      </c>
      <c r="B77" s="6" t="s">
        <v>24</v>
      </c>
      <c r="C77" s="4">
        <v>27</v>
      </c>
      <c r="D77" s="4" t="s">
        <v>53</v>
      </c>
      <c r="E77" s="4" t="s">
        <v>53</v>
      </c>
      <c r="F77" s="4">
        <v>15</v>
      </c>
      <c r="G77" s="4"/>
      <c r="H77" s="11"/>
      <c r="I77" s="11">
        <v>17</v>
      </c>
      <c r="J77" s="11"/>
      <c r="K77" s="11"/>
      <c r="L77" s="11"/>
      <c r="M77" s="11"/>
      <c r="N77" s="11"/>
      <c r="O77" s="14">
        <f>COUNT(C77:N77)</f>
        <v>3</v>
      </c>
      <c r="R77" s="19"/>
      <c r="S77" s="20"/>
      <c r="T77" s="19"/>
    </row>
    <row r="78" spans="1:20" ht="15">
      <c r="A78" s="1">
        <v>77</v>
      </c>
      <c r="B78" s="5" t="s">
        <v>162</v>
      </c>
      <c r="C78" s="11"/>
      <c r="D78" s="11"/>
      <c r="E78" s="11"/>
      <c r="F78" s="11"/>
      <c r="G78" s="11"/>
      <c r="H78" s="11"/>
      <c r="I78" s="11">
        <v>32</v>
      </c>
      <c r="J78" s="11">
        <v>12</v>
      </c>
      <c r="K78" s="11">
        <v>21</v>
      </c>
      <c r="L78" s="11"/>
      <c r="M78" s="11"/>
      <c r="N78" s="11"/>
      <c r="O78" s="14">
        <f>COUNT(C78:N78)</f>
        <v>3</v>
      </c>
      <c r="R78" s="19"/>
      <c r="S78" s="20"/>
      <c r="T78" s="19"/>
    </row>
    <row r="79" spans="1:20" ht="15">
      <c r="A79" s="1">
        <v>78</v>
      </c>
      <c r="B79" s="6" t="s">
        <v>188</v>
      </c>
      <c r="C79" s="4"/>
      <c r="D79" s="4"/>
      <c r="E79" s="4"/>
      <c r="F79" s="4"/>
      <c r="G79" s="4"/>
      <c r="H79" s="11"/>
      <c r="I79" s="11"/>
      <c r="J79" s="11"/>
      <c r="K79" s="11">
        <v>30</v>
      </c>
      <c r="L79" s="11">
        <v>20</v>
      </c>
      <c r="M79" s="11"/>
      <c r="N79" s="11">
        <v>18</v>
      </c>
      <c r="O79" s="14">
        <f>COUNT(C79:N79)</f>
        <v>3</v>
      </c>
      <c r="R79" s="19"/>
      <c r="S79" s="20"/>
      <c r="T79" s="19"/>
    </row>
    <row r="80" spans="1:20" ht="15">
      <c r="A80" s="1">
        <v>79</v>
      </c>
      <c r="B80" s="4" t="s">
        <v>190</v>
      </c>
      <c r="C80" s="4" t="s">
        <v>53</v>
      </c>
      <c r="D80" s="4" t="s">
        <v>53</v>
      </c>
      <c r="E80" s="4">
        <v>32</v>
      </c>
      <c r="F80" s="4" t="s">
        <v>53</v>
      </c>
      <c r="G80" s="4"/>
      <c r="H80" s="11"/>
      <c r="I80" s="11"/>
      <c r="J80" s="11"/>
      <c r="K80" s="11"/>
      <c r="L80" s="11">
        <v>21</v>
      </c>
      <c r="M80" s="11"/>
      <c r="N80" s="11"/>
      <c r="O80" s="14">
        <f>COUNT(C80:N80)</f>
        <v>2</v>
      </c>
      <c r="R80" s="19"/>
      <c r="S80" s="20"/>
      <c r="T80" s="19"/>
    </row>
    <row r="81" spans="1:20" ht="15">
      <c r="A81" s="1">
        <v>80</v>
      </c>
      <c r="B81" s="5" t="s">
        <v>55</v>
      </c>
      <c r="C81" s="4" t="s">
        <v>53</v>
      </c>
      <c r="D81" s="4" t="s">
        <v>53</v>
      </c>
      <c r="E81" s="4">
        <v>32</v>
      </c>
      <c r="F81" s="4">
        <v>35</v>
      </c>
      <c r="G81" s="4"/>
      <c r="H81" s="11"/>
      <c r="I81" s="11"/>
      <c r="J81" s="11"/>
      <c r="K81" s="11"/>
      <c r="L81" s="11"/>
      <c r="M81" s="11"/>
      <c r="N81" s="11"/>
      <c r="O81" s="14">
        <f>COUNT(C81:N81)</f>
        <v>2</v>
      </c>
      <c r="R81" s="19"/>
      <c r="S81" s="20"/>
      <c r="T81" s="19"/>
    </row>
    <row r="82" spans="1:20" ht="15">
      <c r="A82" s="1">
        <v>81</v>
      </c>
      <c r="B82" s="7" t="s">
        <v>166</v>
      </c>
      <c r="C82" s="4"/>
      <c r="D82" s="4"/>
      <c r="E82" s="4"/>
      <c r="F82" s="4"/>
      <c r="G82" s="4"/>
      <c r="H82" s="11"/>
      <c r="I82" s="11"/>
      <c r="J82" s="11">
        <v>37</v>
      </c>
      <c r="K82" s="11">
        <v>27</v>
      </c>
      <c r="L82" s="11"/>
      <c r="M82" s="11"/>
      <c r="N82" s="11"/>
      <c r="O82" s="14">
        <f>COUNT(C82:N82)</f>
        <v>2</v>
      </c>
      <c r="R82" s="19"/>
      <c r="S82" s="20"/>
      <c r="T82" s="19"/>
    </row>
    <row r="83" spans="1:20" ht="15">
      <c r="A83" s="1">
        <v>82</v>
      </c>
      <c r="B83" s="5" t="s">
        <v>59</v>
      </c>
      <c r="C83" s="11"/>
      <c r="D83" s="11"/>
      <c r="E83" s="11"/>
      <c r="F83" s="11">
        <v>19</v>
      </c>
      <c r="G83" s="11">
        <v>9</v>
      </c>
      <c r="H83" s="11"/>
      <c r="I83" s="11"/>
      <c r="J83" s="11"/>
      <c r="K83" s="11"/>
      <c r="L83" s="11"/>
      <c r="M83" s="11"/>
      <c r="N83" s="11"/>
      <c r="O83" s="14">
        <f>COUNT(C83:N83)</f>
        <v>2</v>
      </c>
      <c r="R83" s="19"/>
      <c r="S83" s="20"/>
      <c r="T83" s="19"/>
    </row>
    <row r="84" spans="1:20" ht="15">
      <c r="A84" s="1">
        <v>83</v>
      </c>
      <c r="B84" s="5" t="s">
        <v>131</v>
      </c>
      <c r="C84" s="11"/>
      <c r="D84" s="11"/>
      <c r="E84" s="11"/>
      <c r="F84" s="11"/>
      <c r="G84" s="11"/>
      <c r="H84" s="11">
        <v>50</v>
      </c>
      <c r="I84" s="11">
        <v>53</v>
      </c>
      <c r="J84" s="11"/>
      <c r="K84" s="11"/>
      <c r="L84" s="11"/>
      <c r="M84" s="11"/>
      <c r="N84" s="11"/>
      <c r="O84" s="14">
        <f>COUNT(C84:N84)</f>
        <v>2</v>
      </c>
      <c r="R84" s="19"/>
      <c r="S84" s="20"/>
      <c r="T84" s="19"/>
    </row>
    <row r="85" spans="1:20" ht="15">
      <c r="A85" s="1">
        <v>84</v>
      </c>
      <c r="B85" s="5" t="s">
        <v>167</v>
      </c>
      <c r="C85" s="11"/>
      <c r="D85" s="11"/>
      <c r="E85" s="11"/>
      <c r="F85" s="11"/>
      <c r="G85" s="11"/>
      <c r="H85" s="11"/>
      <c r="I85" s="11"/>
      <c r="J85" s="11">
        <v>8</v>
      </c>
      <c r="K85" s="11">
        <v>4</v>
      </c>
      <c r="L85" s="11"/>
      <c r="M85" s="11"/>
      <c r="N85" s="11"/>
      <c r="O85" s="14">
        <f>COUNT(C85:N85)</f>
        <v>2</v>
      </c>
      <c r="R85" s="19"/>
      <c r="S85" s="20"/>
      <c r="T85" s="19"/>
    </row>
    <row r="86" spans="1:20" ht="15">
      <c r="A86" s="1">
        <v>85</v>
      </c>
      <c r="B86" s="6" t="s">
        <v>69</v>
      </c>
      <c r="C86" s="4" t="s">
        <v>53</v>
      </c>
      <c r="D86" s="4">
        <v>34</v>
      </c>
      <c r="E86" s="4">
        <v>32</v>
      </c>
      <c r="F86" s="4" t="s">
        <v>53</v>
      </c>
      <c r="G86" s="4"/>
      <c r="H86" s="11"/>
      <c r="I86" s="11"/>
      <c r="J86" s="11"/>
      <c r="K86" s="11"/>
      <c r="L86" s="11"/>
      <c r="M86" s="11"/>
      <c r="N86" s="11"/>
      <c r="O86" s="14">
        <f>COUNT(C86:N86)</f>
        <v>2</v>
      </c>
      <c r="R86" s="19"/>
      <c r="S86" s="20"/>
      <c r="T86" s="19"/>
    </row>
    <row r="87" spans="1:20" ht="15">
      <c r="A87" s="1">
        <v>86</v>
      </c>
      <c r="B87" s="6" t="s">
        <v>133</v>
      </c>
      <c r="C87" s="4"/>
      <c r="D87" s="4"/>
      <c r="E87" s="4"/>
      <c r="F87" s="4"/>
      <c r="G87" s="4"/>
      <c r="H87" s="11">
        <v>34</v>
      </c>
      <c r="I87" s="11">
        <v>54</v>
      </c>
      <c r="J87" s="11"/>
      <c r="K87" s="11"/>
      <c r="L87" s="11"/>
      <c r="M87" s="11"/>
      <c r="N87" s="11"/>
      <c r="O87" s="14">
        <f>COUNT(C87:N87)</f>
        <v>2</v>
      </c>
      <c r="R87" s="19"/>
      <c r="S87" s="20"/>
      <c r="T87" s="19"/>
    </row>
    <row r="88" spans="1:20" ht="15">
      <c r="A88" s="1">
        <v>87</v>
      </c>
      <c r="B88" s="7" t="s">
        <v>74</v>
      </c>
      <c r="C88" s="4" t="s">
        <v>53</v>
      </c>
      <c r="D88" s="4" t="s">
        <v>53</v>
      </c>
      <c r="E88" s="4">
        <v>4</v>
      </c>
      <c r="F88" s="4" t="s">
        <v>53</v>
      </c>
      <c r="G88" s="4"/>
      <c r="H88" s="11">
        <v>3</v>
      </c>
      <c r="I88" s="11"/>
      <c r="J88" s="11"/>
      <c r="K88" s="11"/>
      <c r="L88" s="11"/>
      <c r="M88" s="11"/>
      <c r="N88" s="11"/>
      <c r="O88" s="14">
        <f>COUNT(C88:N88)</f>
        <v>2</v>
      </c>
      <c r="R88" s="19"/>
      <c r="S88" s="20"/>
      <c r="T88" s="19"/>
    </row>
    <row r="89" spans="1:20" ht="15">
      <c r="A89" s="1">
        <v>88</v>
      </c>
      <c r="B89" s="6" t="s">
        <v>75</v>
      </c>
      <c r="C89" s="4" t="s">
        <v>53</v>
      </c>
      <c r="D89" s="4">
        <v>47</v>
      </c>
      <c r="E89" s="4">
        <v>32</v>
      </c>
      <c r="F89" s="4" t="s">
        <v>53</v>
      </c>
      <c r="G89" s="4"/>
      <c r="H89" s="11"/>
      <c r="I89" s="11"/>
      <c r="J89" s="11"/>
      <c r="K89" s="11"/>
      <c r="L89" s="11"/>
      <c r="M89" s="11"/>
      <c r="N89" s="11"/>
      <c r="O89" s="14">
        <f>COUNT(C89:N89)</f>
        <v>2</v>
      </c>
      <c r="R89" s="19"/>
      <c r="S89" s="20"/>
      <c r="T89" s="19"/>
    </row>
    <row r="90" spans="1:20" ht="15">
      <c r="A90" s="1">
        <v>89</v>
      </c>
      <c r="B90" s="7" t="s">
        <v>76</v>
      </c>
      <c r="C90" s="4" t="s">
        <v>53</v>
      </c>
      <c r="D90" s="4" t="s">
        <v>53</v>
      </c>
      <c r="E90" s="4">
        <v>32</v>
      </c>
      <c r="F90" s="4" t="s">
        <v>53</v>
      </c>
      <c r="G90" s="4"/>
      <c r="H90" s="11">
        <v>38</v>
      </c>
      <c r="I90" s="11"/>
      <c r="J90" s="11"/>
      <c r="K90" s="11"/>
      <c r="L90" s="11"/>
      <c r="M90" s="11"/>
      <c r="N90" s="11"/>
      <c r="O90" s="14">
        <f>COUNT(C90:N90)</f>
        <v>2</v>
      </c>
      <c r="R90" s="19"/>
      <c r="S90" s="20"/>
      <c r="T90" s="19"/>
    </row>
    <row r="91" spans="1:20" ht="15">
      <c r="A91" s="1">
        <v>90</v>
      </c>
      <c r="B91" s="6" t="s">
        <v>193</v>
      </c>
      <c r="C91" s="4"/>
      <c r="D91" s="4"/>
      <c r="E91" s="4"/>
      <c r="F91" s="4"/>
      <c r="G91" s="4"/>
      <c r="H91" s="11"/>
      <c r="I91" s="11"/>
      <c r="J91" s="11"/>
      <c r="K91" s="11"/>
      <c r="L91" s="11">
        <v>22</v>
      </c>
      <c r="M91" s="11">
        <v>17</v>
      </c>
      <c r="N91" s="11"/>
      <c r="O91" s="14">
        <f>COUNT(C91:N91)</f>
        <v>2</v>
      </c>
      <c r="R91" s="19"/>
      <c r="S91" s="20"/>
      <c r="T91" s="19"/>
    </row>
    <row r="92" spans="1:20" ht="15">
      <c r="A92" s="1">
        <v>91</v>
      </c>
      <c r="B92" s="5" t="s">
        <v>123</v>
      </c>
      <c r="C92" s="11"/>
      <c r="D92" s="11"/>
      <c r="E92" s="11"/>
      <c r="F92" s="11"/>
      <c r="G92" s="11">
        <v>30</v>
      </c>
      <c r="H92" s="11">
        <v>51</v>
      </c>
      <c r="I92" s="11"/>
      <c r="J92" s="11"/>
      <c r="K92" s="11"/>
      <c r="L92" s="11"/>
      <c r="M92" s="11"/>
      <c r="N92" s="11"/>
      <c r="O92" s="14">
        <f>COUNT(C92:N92)</f>
        <v>2</v>
      </c>
      <c r="R92" s="19"/>
      <c r="S92" s="20"/>
      <c r="T92" s="19"/>
    </row>
    <row r="93" spans="1:20" ht="15">
      <c r="A93" s="1">
        <v>92</v>
      </c>
      <c r="B93" s="5" t="s">
        <v>78</v>
      </c>
      <c r="C93" s="11"/>
      <c r="D93" s="11"/>
      <c r="E93" s="11"/>
      <c r="F93" s="11">
        <v>41</v>
      </c>
      <c r="G93" s="11"/>
      <c r="H93" s="11">
        <v>10</v>
      </c>
      <c r="I93" s="11"/>
      <c r="J93" s="11"/>
      <c r="K93" s="11"/>
      <c r="L93" s="11"/>
      <c r="M93" s="11"/>
      <c r="N93" s="11"/>
      <c r="O93" s="14">
        <f>COUNT(C93:N93)</f>
        <v>2</v>
      </c>
      <c r="R93" s="19"/>
      <c r="S93" s="20"/>
      <c r="T93" s="19"/>
    </row>
    <row r="94" spans="1:20" ht="15">
      <c r="A94" s="1">
        <v>93</v>
      </c>
      <c r="B94" s="7" t="s">
        <v>79</v>
      </c>
      <c r="C94" s="4" t="s">
        <v>53</v>
      </c>
      <c r="D94" s="4" t="s">
        <v>53</v>
      </c>
      <c r="E94" s="4">
        <v>32</v>
      </c>
      <c r="F94" s="4">
        <v>25</v>
      </c>
      <c r="G94" s="4"/>
      <c r="H94" s="11"/>
      <c r="I94" s="11"/>
      <c r="J94" s="11"/>
      <c r="K94" s="11"/>
      <c r="L94" s="11"/>
      <c r="M94" s="11"/>
      <c r="N94" s="11"/>
      <c r="O94" s="14">
        <f>COUNT(C94:N94)</f>
        <v>2</v>
      </c>
      <c r="R94" s="19"/>
      <c r="S94" s="20"/>
      <c r="T94" s="19"/>
    </row>
    <row r="95" spans="1:20" ht="15">
      <c r="A95" s="1">
        <v>94</v>
      </c>
      <c r="B95" s="5" t="s">
        <v>80</v>
      </c>
      <c r="C95" s="11"/>
      <c r="D95" s="11"/>
      <c r="E95" s="11"/>
      <c r="F95" s="11">
        <v>32</v>
      </c>
      <c r="G95" s="11"/>
      <c r="H95" s="11"/>
      <c r="I95" s="11">
        <v>13</v>
      </c>
      <c r="J95" s="11"/>
      <c r="K95" s="11"/>
      <c r="L95" s="11"/>
      <c r="M95" s="11"/>
      <c r="N95" s="11"/>
      <c r="O95" s="14">
        <f>COUNT(C95:N95)</f>
        <v>2</v>
      </c>
      <c r="R95" s="19"/>
      <c r="S95" s="20"/>
      <c r="T95" s="19"/>
    </row>
    <row r="96" spans="1:20" ht="15">
      <c r="A96" s="1">
        <v>95</v>
      </c>
      <c r="B96" s="6" t="s">
        <v>50</v>
      </c>
      <c r="C96" s="4" t="s">
        <v>53</v>
      </c>
      <c r="D96" s="4">
        <v>17</v>
      </c>
      <c r="E96" s="4">
        <v>23</v>
      </c>
      <c r="F96" s="4" t="s">
        <v>53</v>
      </c>
      <c r="G96" s="4"/>
      <c r="H96" s="11"/>
      <c r="I96" s="11"/>
      <c r="J96" s="11"/>
      <c r="K96" s="11"/>
      <c r="L96" s="11"/>
      <c r="M96" s="11"/>
      <c r="N96" s="11"/>
      <c r="O96" s="14">
        <f>COUNT(C96:N96)</f>
        <v>2</v>
      </c>
      <c r="R96" s="19"/>
      <c r="S96" s="20"/>
      <c r="T96" s="19"/>
    </row>
    <row r="97" spans="1:20" ht="15">
      <c r="A97" s="1">
        <v>96</v>
      </c>
      <c r="B97" s="6" t="s">
        <v>135</v>
      </c>
      <c r="C97" s="4"/>
      <c r="D97" s="4"/>
      <c r="E97" s="4"/>
      <c r="F97" s="4"/>
      <c r="G97" s="4"/>
      <c r="H97" s="11">
        <v>53</v>
      </c>
      <c r="I97" s="11">
        <v>28</v>
      </c>
      <c r="J97" s="11"/>
      <c r="K97" s="11"/>
      <c r="L97" s="11"/>
      <c r="M97" s="11"/>
      <c r="N97" s="11"/>
      <c r="O97" s="14">
        <f>COUNT(C97:N97)</f>
        <v>2</v>
      </c>
      <c r="R97" s="19"/>
      <c r="S97" s="20"/>
      <c r="T97" s="19"/>
    </row>
    <row r="98" spans="1:20" ht="15">
      <c r="A98" s="1">
        <v>97</v>
      </c>
      <c r="B98" s="6" t="s">
        <v>195</v>
      </c>
      <c r="C98" s="4"/>
      <c r="D98" s="4"/>
      <c r="E98" s="4"/>
      <c r="F98" s="4"/>
      <c r="G98" s="4"/>
      <c r="H98" s="11"/>
      <c r="I98" s="11"/>
      <c r="J98" s="11"/>
      <c r="K98" s="11"/>
      <c r="L98" s="11">
        <v>28</v>
      </c>
      <c r="M98" s="11"/>
      <c r="N98" s="11">
        <v>23</v>
      </c>
      <c r="O98" s="14">
        <f>COUNT(C98:N98)</f>
        <v>2</v>
      </c>
      <c r="R98" s="19"/>
      <c r="S98" s="20"/>
      <c r="T98" s="19"/>
    </row>
    <row r="99" spans="1:20" ht="15">
      <c r="A99" s="1">
        <v>98</v>
      </c>
      <c r="B99" s="6" t="s">
        <v>137</v>
      </c>
      <c r="C99" s="4"/>
      <c r="D99" s="4"/>
      <c r="E99" s="4"/>
      <c r="F99" s="4"/>
      <c r="G99" s="4"/>
      <c r="H99" s="11">
        <v>56</v>
      </c>
      <c r="I99" s="11">
        <v>48</v>
      </c>
      <c r="J99" s="11"/>
      <c r="K99" s="11"/>
      <c r="L99" s="11"/>
      <c r="M99" s="11"/>
      <c r="N99" s="11"/>
      <c r="O99" s="14">
        <f>COUNT(C99:N99)</f>
        <v>2</v>
      </c>
      <c r="R99" s="19"/>
      <c r="S99" s="20"/>
      <c r="T99" s="19"/>
    </row>
    <row r="100" spans="1:20" ht="15">
      <c r="A100" s="1">
        <v>99</v>
      </c>
      <c r="B100" s="6" t="s">
        <v>206</v>
      </c>
      <c r="C100" s="4"/>
      <c r="D100" s="4"/>
      <c r="E100" s="4"/>
      <c r="F100" s="4"/>
      <c r="G100" s="4"/>
      <c r="H100" s="11"/>
      <c r="I100" s="11"/>
      <c r="J100" s="11"/>
      <c r="K100" s="11"/>
      <c r="L100" s="11"/>
      <c r="M100" s="11">
        <v>21</v>
      </c>
      <c r="N100" s="11">
        <v>32</v>
      </c>
      <c r="O100" s="14">
        <f>COUNT(C100:N100)</f>
        <v>2</v>
      </c>
      <c r="R100" s="19"/>
      <c r="S100" s="20"/>
      <c r="T100" s="19"/>
    </row>
    <row r="101" spans="1:20" ht="15">
      <c r="A101" s="1">
        <v>100</v>
      </c>
      <c r="B101" s="8" t="s">
        <v>33</v>
      </c>
      <c r="C101" s="4">
        <v>36</v>
      </c>
      <c r="D101" s="4">
        <v>38</v>
      </c>
      <c r="E101" s="4" t="s">
        <v>53</v>
      </c>
      <c r="F101" s="4" t="s">
        <v>53</v>
      </c>
      <c r="G101" s="4"/>
      <c r="H101" s="11"/>
      <c r="I101" s="11"/>
      <c r="J101" s="11"/>
      <c r="K101" s="11"/>
      <c r="L101" s="11"/>
      <c r="M101" s="11"/>
      <c r="N101" s="11"/>
      <c r="O101" s="14">
        <f>COUNT(C101:N101)</f>
        <v>2</v>
      </c>
      <c r="R101" s="19"/>
      <c r="S101" s="20"/>
      <c r="T101" s="19"/>
    </row>
    <row r="102" spans="1:15" ht="15">
      <c r="A102" s="1">
        <v>101</v>
      </c>
      <c r="B102" s="5" t="s">
        <v>138</v>
      </c>
      <c r="C102" s="11"/>
      <c r="D102" s="11"/>
      <c r="E102" s="11"/>
      <c r="F102" s="11"/>
      <c r="G102" s="11"/>
      <c r="H102" s="11">
        <v>29</v>
      </c>
      <c r="I102" s="11">
        <v>1</v>
      </c>
      <c r="J102" s="11"/>
      <c r="K102" s="11"/>
      <c r="L102" s="11"/>
      <c r="M102" s="11"/>
      <c r="N102" s="11"/>
      <c r="O102" s="14">
        <f>COUNT(C102:N102)</f>
        <v>2</v>
      </c>
    </row>
    <row r="103" spans="1:15" ht="15">
      <c r="A103" s="1">
        <v>102</v>
      </c>
      <c r="B103" s="5" t="s">
        <v>139</v>
      </c>
      <c r="C103" s="11"/>
      <c r="D103" s="11"/>
      <c r="E103" s="11"/>
      <c r="F103" s="11"/>
      <c r="G103" s="11"/>
      <c r="H103" s="11">
        <v>39</v>
      </c>
      <c r="I103" s="11">
        <v>29</v>
      </c>
      <c r="J103" s="11"/>
      <c r="K103" s="11"/>
      <c r="L103" s="11"/>
      <c r="M103" s="11"/>
      <c r="N103" s="11"/>
      <c r="O103" s="14">
        <f>COUNT(C103:N103)</f>
        <v>2</v>
      </c>
    </row>
    <row r="104" spans="1:15" ht="15">
      <c r="A104" s="1">
        <v>103</v>
      </c>
      <c r="B104" s="6" t="s">
        <v>208</v>
      </c>
      <c r="C104" s="4"/>
      <c r="D104" s="4"/>
      <c r="E104" s="4"/>
      <c r="F104" s="4"/>
      <c r="G104" s="4"/>
      <c r="H104" s="11"/>
      <c r="I104" s="11"/>
      <c r="J104" s="11"/>
      <c r="K104" s="11"/>
      <c r="L104" s="11"/>
      <c r="M104" s="11">
        <v>26</v>
      </c>
      <c r="N104" s="11">
        <v>33</v>
      </c>
      <c r="O104" s="14">
        <f>COUNT(C104:N104)</f>
        <v>2</v>
      </c>
    </row>
    <row r="105" spans="1:15" ht="15">
      <c r="A105" s="1">
        <v>104</v>
      </c>
      <c r="B105" s="5" t="s">
        <v>116</v>
      </c>
      <c r="C105" s="11"/>
      <c r="D105" s="11"/>
      <c r="E105" s="11"/>
      <c r="F105" s="11"/>
      <c r="G105" s="11">
        <v>6</v>
      </c>
      <c r="H105" s="11">
        <v>11</v>
      </c>
      <c r="I105" s="11"/>
      <c r="J105" s="11"/>
      <c r="K105" s="11"/>
      <c r="L105" s="11"/>
      <c r="M105" s="11"/>
      <c r="N105" s="11"/>
      <c r="O105" s="14">
        <f>COUNT(C105:N105)</f>
        <v>2</v>
      </c>
    </row>
    <row r="106" spans="1:15" ht="15">
      <c r="A106" s="1">
        <v>105</v>
      </c>
      <c r="B106" s="6" t="s">
        <v>89</v>
      </c>
      <c r="C106" s="4" t="s">
        <v>53</v>
      </c>
      <c r="D106" s="4">
        <v>25</v>
      </c>
      <c r="E106" s="4">
        <v>26</v>
      </c>
      <c r="F106" s="4" t="s">
        <v>53</v>
      </c>
      <c r="G106" s="4"/>
      <c r="H106" s="11"/>
      <c r="I106" s="11"/>
      <c r="J106" s="11"/>
      <c r="K106" s="11"/>
      <c r="L106" s="11"/>
      <c r="M106" s="11"/>
      <c r="N106" s="11"/>
      <c r="O106" s="14">
        <f>COUNT(C106:N106)</f>
        <v>2</v>
      </c>
    </row>
    <row r="107" spans="1:15" ht="15">
      <c r="A107" s="1">
        <v>106</v>
      </c>
      <c r="B107" s="5" t="s">
        <v>90</v>
      </c>
      <c r="C107" s="11"/>
      <c r="D107" s="11"/>
      <c r="E107" s="11"/>
      <c r="F107" s="11">
        <v>52</v>
      </c>
      <c r="G107" s="11"/>
      <c r="H107" s="11"/>
      <c r="I107" s="11"/>
      <c r="J107" s="11">
        <v>14</v>
      </c>
      <c r="K107" s="11"/>
      <c r="L107" s="11"/>
      <c r="M107" s="11"/>
      <c r="N107" s="11"/>
      <c r="O107" s="14">
        <f>COUNT(C107:N107)</f>
        <v>2</v>
      </c>
    </row>
    <row r="108" spans="1:15" ht="15">
      <c r="A108" s="1">
        <v>107</v>
      </c>
      <c r="B108" s="8" t="s">
        <v>3</v>
      </c>
      <c r="C108" s="4">
        <v>3</v>
      </c>
      <c r="D108" s="4">
        <v>7</v>
      </c>
      <c r="E108" s="4" t="s">
        <v>53</v>
      </c>
      <c r="F108" s="4" t="s">
        <v>53</v>
      </c>
      <c r="G108" s="4"/>
      <c r="H108" s="11"/>
      <c r="I108" s="11"/>
      <c r="J108" s="11"/>
      <c r="K108" s="11"/>
      <c r="L108" s="11"/>
      <c r="M108" s="11"/>
      <c r="N108" s="11"/>
      <c r="O108" s="14">
        <f>COUNT(C108:N108)</f>
        <v>2</v>
      </c>
    </row>
    <row r="109" spans="1:15" ht="15">
      <c r="A109" s="1">
        <v>108</v>
      </c>
      <c r="B109" s="6" t="s">
        <v>13</v>
      </c>
      <c r="C109" s="4">
        <v>15</v>
      </c>
      <c r="D109" s="4">
        <v>33</v>
      </c>
      <c r="E109" s="4" t="s">
        <v>53</v>
      </c>
      <c r="F109" s="4" t="s">
        <v>53</v>
      </c>
      <c r="G109" s="4"/>
      <c r="H109" s="11"/>
      <c r="I109" s="11"/>
      <c r="J109" s="11"/>
      <c r="K109" s="11"/>
      <c r="L109" s="11"/>
      <c r="M109" s="11"/>
      <c r="N109" s="11"/>
      <c r="O109" s="14">
        <f>COUNT(C109:N109)</f>
        <v>2</v>
      </c>
    </row>
    <row r="110" spans="1:15" ht="15">
      <c r="A110" s="1">
        <v>109</v>
      </c>
      <c r="B110" s="7" t="s">
        <v>91</v>
      </c>
      <c r="C110" s="4" t="s">
        <v>53</v>
      </c>
      <c r="D110" s="4" t="s">
        <v>53</v>
      </c>
      <c r="E110" s="4">
        <v>14</v>
      </c>
      <c r="F110" s="4" t="s">
        <v>53</v>
      </c>
      <c r="G110" s="4"/>
      <c r="H110" s="11">
        <v>41</v>
      </c>
      <c r="I110" s="11"/>
      <c r="J110" s="11"/>
      <c r="K110" s="11"/>
      <c r="L110" s="11"/>
      <c r="M110" s="11"/>
      <c r="N110" s="11"/>
      <c r="O110" s="14">
        <f>COUNT(C110:N110)</f>
        <v>2</v>
      </c>
    </row>
    <row r="111" spans="1:15" ht="15">
      <c r="A111" s="1">
        <v>110</v>
      </c>
      <c r="B111" s="5" t="s">
        <v>141</v>
      </c>
      <c r="C111" s="4"/>
      <c r="D111" s="4"/>
      <c r="E111" s="4"/>
      <c r="F111" s="4"/>
      <c r="G111" s="4"/>
      <c r="H111" s="11">
        <v>43</v>
      </c>
      <c r="I111" s="11"/>
      <c r="J111" s="11">
        <v>19</v>
      </c>
      <c r="K111" s="11"/>
      <c r="L111" s="11"/>
      <c r="M111" s="11"/>
      <c r="N111" s="11"/>
      <c r="O111" s="14">
        <f>COUNT(C111:N111)</f>
        <v>2</v>
      </c>
    </row>
    <row r="112" spans="1:15" ht="15">
      <c r="A112" s="1">
        <v>111</v>
      </c>
      <c r="B112" s="5" t="s">
        <v>142</v>
      </c>
      <c r="C112" s="11"/>
      <c r="D112" s="11"/>
      <c r="E112" s="11"/>
      <c r="F112" s="11"/>
      <c r="G112" s="11"/>
      <c r="H112" s="11">
        <v>4</v>
      </c>
      <c r="I112" s="11">
        <v>11</v>
      </c>
      <c r="J112" s="11"/>
      <c r="K112" s="11"/>
      <c r="L112" s="11"/>
      <c r="M112" s="11"/>
      <c r="N112" s="11"/>
      <c r="O112" s="14">
        <f>COUNT(C112:N112)</f>
        <v>2</v>
      </c>
    </row>
    <row r="113" spans="1:15" ht="15">
      <c r="A113" s="1">
        <v>112</v>
      </c>
      <c r="B113" s="5" t="s">
        <v>184</v>
      </c>
      <c r="C113" s="11"/>
      <c r="D113" s="11"/>
      <c r="E113" s="11"/>
      <c r="F113" s="11"/>
      <c r="G113" s="11"/>
      <c r="H113" s="11"/>
      <c r="I113" s="11"/>
      <c r="J113" s="11"/>
      <c r="K113" s="11">
        <v>38</v>
      </c>
      <c r="L113" s="11">
        <v>32</v>
      </c>
      <c r="M113" s="11"/>
      <c r="N113" s="11"/>
      <c r="O113" s="14">
        <f>COUNT(C113:N113)</f>
        <v>2</v>
      </c>
    </row>
    <row r="114" spans="1:15" ht="15">
      <c r="A114" s="1">
        <v>113</v>
      </c>
      <c r="B114" s="5" t="s">
        <v>101</v>
      </c>
      <c r="C114" s="11"/>
      <c r="D114" s="11"/>
      <c r="E114" s="11"/>
      <c r="F114" s="11">
        <v>33</v>
      </c>
      <c r="G114" s="11"/>
      <c r="H114" s="11"/>
      <c r="I114" s="11"/>
      <c r="J114" s="11">
        <v>32</v>
      </c>
      <c r="K114" s="11"/>
      <c r="L114" s="11"/>
      <c r="M114" s="11"/>
      <c r="N114" s="11"/>
      <c r="O114" s="14">
        <f>COUNT(C114:N114)</f>
        <v>2</v>
      </c>
    </row>
    <row r="115" spans="1:15" ht="15">
      <c r="A115" s="1">
        <v>114</v>
      </c>
      <c r="B115" s="6" t="s">
        <v>207</v>
      </c>
      <c r="C115" s="4"/>
      <c r="D115" s="4"/>
      <c r="E115" s="4"/>
      <c r="F115" s="4"/>
      <c r="G115" s="4"/>
      <c r="H115" s="11"/>
      <c r="I115" s="11"/>
      <c r="J115" s="11"/>
      <c r="K115" s="11"/>
      <c r="L115" s="11"/>
      <c r="M115" s="11">
        <v>25</v>
      </c>
      <c r="N115" s="11">
        <v>22</v>
      </c>
      <c r="O115" s="14">
        <f>COUNT(C115:N115)</f>
        <v>2</v>
      </c>
    </row>
    <row r="116" spans="1:15" ht="15">
      <c r="A116" s="1">
        <v>115</v>
      </c>
      <c r="B116" s="6" t="s">
        <v>8</v>
      </c>
      <c r="C116" s="4">
        <v>9</v>
      </c>
      <c r="D116" s="4" t="s">
        <v>53</v>
      </c>
      <c r="E116" s="4" t="s">
        <v>53</v>
      </c>
      <c r="F116" s="4" t="s">
        <v>53</v>
      </c>
      <c r="G116" s="4">
        <v>10</v>
      </c>
      <c r="H116" s="11"/>
      <c r="I116" s="11"/>
      <c r="J116" s="11"/>
      <c r="K116" s="11"/>
      <c r="L116" s="11"/>
      <c r="M116" s="11"/>
      <c r="N116" s="11"/>
      <c r="O116" s="14">
        <f>COUNT(C116:N116)</f>
        <v>2</v>
      </c>
    </row>
    <row r="117" spans="1:15" ht="15">
      <c r="A117" s="1">
        <v>116</v>
      </c>
      <c r="B117" s="5" t="s">
        <v>164</v>
      </c>
      <c r="C117" s="11"/>
      <c r="D117" s="11"/>
      <c r="E117" s="11"/>
      <c r="F117" s="11"/>
      <c r="G117" s="11"/>
      <c r="H117" s="11"/>
      <c r="I117" s="11">
        <v>38</v>
      </c>
      <c r="J117" s="11"/>
      <c r="K117" s="11">
        <v>32</v>
      </c>
      <c r="L117" s="11"/>
      <c r="M117" s="11"/>
      <c r="N117" s="11"/>
      <c r="O117" s="14">
        <f>COUNT(C117:N117)</f>
        <v>2</v>
      </c>
    </row>
    <row r="118" spans="1:15" ht="15">
      <c r="A118" s="1">
        <v>117</v>
      </c>
      <c r="B118" s="5" t="s">
        <v>113</v>
      </c>
      <c r="C118" s="11"/>
      <c r="D118" s="11"/>
      <c r="E118" s="11"/>
      <c r="F118" s="11">
        <v>8</v>
      </c>
      <c r="G118" s="11">
        <v>18</v>
      </c>
      <c r="H118" s="11"/>
      <c r="I118" s="11"/>
      <c r="J118" s="11"/>
      <c r="K118" s="11"/>
      <c r="L118" s="11"/>
      <c r="M118" s="11"/>
      <c r="N118" s="11"/>
      <c r="O118" s="14">
        <f>COUNT(C118:N118)</f>
        <v>2</v>
      </c>
    </row>
    <row r="119" spans="1:15" ht="15">
      <c r="A119" s="1">
        <v>118</v>
      </c>
      <c r="B119" s="6" t="s">
        <v>43</v>
      </c>
      <c r="C119" s="4">
        <v>44</v>
      </c>
      <c r="D119" s="4" t="s">
        <v>53</v>
      </c>
      <c r="E119" s="4" t="s">
        <v>53</v>
      </c>
      <c r="F119" s="4" t="s">
        <v>53</v>
      </c>
      <c r="G119" s="4"/>
      <c r="H119" s="11"/>
      <c r="I119" s="11">
        <v>18</v>
      </c>
      <c r="J119" s="11"/>
      <c r="K119" s="11"/>
      <c r="L119" s="11"/>
      <c r="M119" s="11"/>
      <c r="N119" s="11"/>
      <c r="O119" s="14">
        <f>COUNT(C119:N119)</f>
        <v>2</v>
      </c>
    </row>
    <row r="120" spans="1:15" ht="15">
      <c r="A120" s="1">
        <v>119</v>
      </c>
      <c r="B120" s="6" t="s">
        <v>32</v>
      </c>
      <c r="C120" s="4">
        <v>35</v>
      </c>
      <c r="D120" s="4">
        <v>36</v>
      </c>
      <c r="E120" s="4" t="s">
        <v>53</v>
      </c>
      <c r="F120" s="4" t="s">
        <v>53</v>
      </c>
      <c r="G120" s="4"/>
      <c r="H120" s="11"/>
      <c r="I120" s="11"/>
      <c r="J120" s="11"/>
      <c r="K120" s="11"/>
      <c r="L120" s="11"/>
      <c r="M120" s="11"/>
      <c r="N120" s="11"/>
      <c r="O120" s="14">
        <f>COUNT(C120:N120)</f>
        <v>2</v>
      </c>
    </row>
    <row r="121" spans="1:15" ht="15">
      <c r="A121" s="1">
        <v>120</v>
      </c>
      <c r="B121" s="5" t="s">
        <v>119</v>
      </c>
      <c r="C121" s="11"/>
      <c r="D121" s="11"/>
      <c r="E121" s="11"/>
      <c r="F121" s="11"/>
      <c r="G121" s="11">
        <v>18</v>
      </c>
      <c r="H121" s="11"/>
      <c r="I121" s="11"/>
      <c r="J121" s="11"/>
      <c r="K121" s="11"/>
      <c r="L121" s="11"/>
      <c r="M121" s="11"/>
      <c r="N121" s="11"/>
      <c r="O121" s="14">
        <f>COUNT(C121:N121)</f>
        <v>1</v>
      </c>
    </row>
    <row r="122" spans="1:15" ht="15">
      <c r="A122" s="1">
        <v>121</v>
      </c>
      <c r="B122" s="5" t="s">
        <v>54</v>
      </c>
      <c r="C122" s="4"/>
      <c r="D122" s="4"/>
      <c r="E122" s="11"/>
      <c r="F122" s="11">
        <v>48</v>
      </c>
      <c r="G122" s="11"/>
      <c r="H122" s="11"/>
      <c r="I122" s="11"/>
      <c r="J122" s="11"/>
      <c r="K122" s="11"/>
      <c r="L122" s="11"/>
      <c r="M122" s="11"/>
      <c r="N122" s="11"/>
      <c r="O122" s="14">
        <f>COUNT(C122:N122)</f>
        <v>1</v>
      </c>
    </row>
    <row r="123" spans="1:15" ht="15">
      <c r="A123" s="1">
        <v>122</v>
      </c>
      <c r="B123" s="6" t="s">
        <v>29</v>
      </c>
      <c r="C123" s="4">
        <v>32</v>
      </c>
      <c r="D123" s="4" t="s">
        <v>53</v>
      </c>
      <c r="E123" s="4" t="s">
        <v>53</v>
      </c>
      <c r="F123" s="4" t="s">
        <v>53</v>
      </c>
      <c r="G123" s="4"/>
      <c r="H123" s="11"/>
      <c r="I123" s="11"/>
      <c r="J123" s="11"/>
      <c r="K123" s="11"/>
      <c r="L123" s="11"/>
      <c r="M123" s="11"/>
      <c r="N123" s="11"/>
      <c r="O123" s="14">
        <f>COUNT(C123:N123)</f>
        <v>1</v>
      </c>
    </row>
    <row r="124" spans="1:15" ht="15">
      <c r="A124" s="1">
        <v>123</v>
      </c>
      <c r="B124" s="6" t="s">
        <v>205</v>
      </c>
      <c r="C124" s="4"/>
      <c r="D124" s="4"/>
      <c r="E124" s="4"/>
      <c r="F124" s="4"/>
      <c r="G124" s="4"/>
      <c r="H124" s="11"/>
      <c r="I124" s="11"/>
      <c r="J124" s="11"/>
      <c r="K124" s="11"/>
      <c r="L124" s="11"/>
      <c r="M124" s="11">
        <v>17</v>
      </c>
      <c r="N124" s="11"/>
      <c r="O124" s="14">
        <f>COUNT(C124:N124)</f>
        <v>1</v>
      </c>
    </row>
    <row r="125" spans="1:15" ht="15">
      <c r="A125" s="1">
        <v>124</v>
      </c>
      <c r="B125" s="6" t="s">
        <v>45</v>
      </c>
      <c r="C125" s="4">
        <v>48</v>
      </c>
      <c r="D125" s="4" t="s">
        <v>53</v>
      </c>
      <c r="E125" s="4" t="s">
        <v>53</v>
      </c>
      <c r="F125" s="4" t="s">
        <v>53</v>
      </c>
      <c r="G125" s="4"/>
      <c r="H125" s="11"/>
      <c r="I125" s="11"/>
      <c r="J125" s="11"/>
      <c r="K125" s="11"/>
      <c r="L125" s="11"/>
      <c r="M125" s="11"/>
      <c r="N125" s="11"/>
      <c r="O125" s="14">
        <f>COUNT(C125:N125)</f>
        <v>1</v>
      </c>
    </row>
    <row r="126" spans="1:15" ht="15">
      <c r="A126" s="1">
        <v>125</v>
      </c>
      <c r="B126" s="5" t="s">
        <v>56</v>
      </c>
      <c r="C126" s="11"/>
      <c r="D126" s="11"/>
      <c r="E126" s="11"/>
      <c r="F126" s="11">
        <v>47</v>
      </c>
      <c r="G126" s="11"/>
      <c r="H126" s="11"/>
      <c r="I126" s="11"/>
      <c r="J126" s="11"/>
      <c r="K126" s="11"/>
      <c r="L126" s="11"/>
      <c r="M126" s="11"/>
      <c r="N126" s="11"/>
      <c r="O126" s="14">
        <f>COUNT(C126:N126)</f>
        <v>1</v>
      </c>
    </row>
    <row r="127" spans="1:15" ht="15">
      <c r="A127" s="1">
        <v>126</v>
      </c>
      <c r="B127" s="7" t="s">
        <v>178</v>
      </c>
      <c r="C127" s="4"/>
      <c r="D127" s="4"/>
      <c r="E127" s="4"/>
      <c r="F127" s="4"/>
      <c r="G127" s="4"/>
      <c r="H127" s="11"/>
      <c r="I127" s="11"/>
      <c r="J127" s="11"/>
      <c r="K127" s="11">
        <v>21</v>
      </c>
      <c r="L127" s="11"/>
      <c r="M127" s="11"/>
      <c r="N127" s="11"/>
      <c r="O127" s="14">
        <f>COUNT(C127:N127)</f>
        <v>1</v>
      </c>
    </row>
    <row r="128" spans="1:15" ht="15">
      <c r="A128" s="1">
        <v>127</v>
      </c>
      <c r="B128" s="7" t="s">
        <v>130</v>
      </c>
      <c r="C128" s="4"/>
      <c r="D128" s="4"/>
      <c r="E128" s="4"/>
      <c r="F128" s="4"/>
      <c r="G128" s="4"/>
      <c r="H128" s="11">
        <v>49</v>
      </c>
      <c r="I128" s="11"/>
      <c r="J128" s="11"/>
      <c r="K128" s="11"/>
      <c r="L128" s="11"/>
      <c r="M128" s="11"/>
      <c r="N128" s="11"/>
      <c r="O128" s="14">
        <f>COUNT(C128:N128)</f>
        <v>1</v>
      </c>
    </row>
    <row r="129" spans="1:15" ht="15">
      <c r="A129" s="1">
        <v>128</v>
      </c>
      <c r="B129" s="5" t="s">
        <v>129</v>
      </c>
      <c r="C129" s="11"/>
      <c r="D129" s="11"/>
      <c r="E129" s="11"/>
      <c r="F129" s="11"/>
      <c r="G129" s="11">
        <v>38</v>
      </c>
      <c r="H129" s="11"/>
      <c r="I129" s="11"/>
      <c r="J129" s="11"/>
      <c r="K129" s="11"/>
      <c r="L129" s="11"/>
      <c r="M129" s="11"/>
      <c r="N129" s="11"/>
      <c r="O129" s="14">
        <f>COUNT(C129:N129)</f>
        <v>1</v>
      </c>
    </row>
    <row r="130" spans="1:15" ht="15">
      <c r="A130" s="1">
        <v>129</v>
      </c>
      <c r="B130" s="6" t="s">
        <v>217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>
        <v>29</v>
      </c>
      <c r="O130" s="14">
        <f>COUNT(C130:N130)</f>
        <v>1</v>
      </c>
    </row>
    <row r="131" spans="1:15" ht="15">
      <c r="A131" s="1">
        <v>130</v>
      </c>
      <c r="B131" s="6" t="s">
        <v>214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>
        <v>21</v>
      </c>
      <c r="O131" s="14">
        <f>COUNT(C131:N131)</f>
        <v>1</v>
      </c>
    </row>
    <row r="132" spans="1:15" ht="15">
      <c r="A132" s="1">
        <v>131</v>
      </c>
      <c r="B132" s="6" t="s">
        <v>224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>
        <v>38</v>
      </c>
      <c r="O132" s="14">
        <f>COUNT(C132:N132)</f>
        <v>1</v>
      </c>
    </row>
    <row r="133" spans="1:15" ht="15">
      <c r="A133" s="1">
        <v>132</v>
      </c>
      <c r="B133" s="5" t="s">
        <v>180</v>
      </c>
      <c r="C133" s="11"/>
      <c r="D133" s="11"/>
      <c r="E133" s="11"/>
      <c r="F133" s="11"/>
      <c r="G133" s="11"/>
      <c r="H133" s="11"/>
      <c r="I133" s="11"/>
      <c r="J133" s="11"/>
      <c r="K133" s="11">
        <v>8</v>
      </c>
      <c r="L133" s="11"/>
      <c r="M133" s="11"/>
      <c r="N133" s="11"/>
      <c r="O133" s="14">
        <f>COUNT(C133:N133)</f>
        <v>1</v>
      </c>
    </row>
    <row r="134" spans="1:15" ht="15">
      <c r="A134" s="1">
        <v>133</v>
      </c>
      <c r="B134" s="5" t="s">
        <v>191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>
        <v>38</v>
      </c>
      <c r="M134" s="11"/>
      <c r="N134" s="11"/>
      <c r="O134" s="14">
        <f>COUNT(C134:N134)</f>
        <v>1</v>
      </c>
    </row>
    <row r="135" spans="1:15" ht="15">
      <c r="A135" s="1">
        <v>134</v>
      </c>
      <c r="B135" s="6" t="s">
        <v>212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>
        <v>14</v>
      </c>
      <c r="O135" s="14">
        <f>COUNT(C135:N135)</f>
        <v>1</v>
      </c>
    </row>
    <row r="136" spans="1:15" ht="15">
      <c r="A136" s="1">
        <v>135</v>
      </c>
      <c r="B136" s="6" t="s">
        <v>37</v>
      </c>
      <c r="C136" s="4">
        <v>40</v>
      </c>
      <c r="D136" s="4" t="s">
        <v>53</v>
      </c>
      <c r="E136" s="4" t="s">
        <v>53</v>
      </c>
      <c r="F136" s="4" t="s">
        <v>53</v>
      </c>
      <c r="G136" s="4"/>
      <c r="H136" s="11"/>
      <c r="I136" s="11"/>
      <c r="J136" s="11"/>
      <c r="K136" s="11"/>
      <c r="L136" s="11"/>
      <c r="M136" s="11"/>
      <c r="N136" s="11"/>
      <c r="O136" s="14">
        <f>COUNT(C136:N136)</f>
        <v>1</v>
      </c>
    </row>
    <row r="137" spans="1:15" ht="15">
      <c r="A137" s="1">
        <v>136</v>
      </c>
      <c r="B137" s="6" t="s">
        <v>31</v>
      </c>
      <c r="C137" s="4">
        <v>34</v>
      </c>
      <c r="D137" s="4" t="s">
        <v>53</v>
      </c>
      <c r="E137" s="4" t="s">
        <v>53</v>
      </c>
      <c r="F137" s="4" t="s">
        <v>53</v>
      </c>
      <c r="G137" s="4"/>
      <c r="H137" s="11"/>
      <c r="I137" s="11"/>
      <c r="J137" s="11"/>
      <c r="K137" s="11"/>
      <c r="L137" s="11"/>
      <c r="M137" s="11"/>
      <c r="N137" s="11"/>
      <c r="O137" s="14">
        <f>COUNT(C137:N137)</f>
        <v>1</v>
      </c>
    </row>
    <row r="138" spans="1:15" ht="15">
      <c r="A138" s="1">
        <v>137</v>
      </c>
      <c r="B138" s="7" t="s">
        <v>63</v>
      </c>
      <c r="C138" s="4" t="s">
        <v>53</v>
      </c>
      <c r="D138" s="4" t="s">
        <v>53</v>
      </c>
      <c r="E138" s="4">
        <v>30</v>
      </c>
      <c r="F138" s="4" t="s">
        <v>53</v>
      </c>
      <c r="G138" s="4"/>
      <c r="H138" s="11"/>
      <c r="I138" s="11"/>
      <c r="J138" s="11"/>
      <c r="K138" s="11"/>
      <c r="L138" s="11"/>
      <c r="M138" s="11"/>
      <c r="N138" s="11"/>
      <c r="O138" s="14">
        <f>COUNT(C138:N138)</f>
        <v>1</v>
      </c>
    </row>
    <row r="139" spans="1:15" ht="15">
      <c r="A139" s="1">
        <v>138</v>
      </c>
      <c r="B139" s="6" t="s">
        <v>64</v>
      </c>
      <c r="C139" s="4" t="s">
        <v>53</v>
      </c>
      <c r="D139" s="4">
        <v>42</v>
      </c>
      <c r="E139" s="4" t="s">
        <v>53</v>
      </c>
      <c r="F139" s="4" t="s">
        <v>53</v>
      </c>
      <c r="G139" s="4"/>
      <c r="H139" s="11"/>
      <c r="I139" s="11"/>
      <c r="J139" s="11"/>
      <c r="K139" s="11"/>
      <c r="L139" s="11"/>
      <c r="M139" s="11"/>
      <c r="N139" s="11"/>
      <c r="O139" s="14">
        <f>COUNT(C139:N139)</f>
        <v>1</v>
      </c>
    </row>
    <row r="140" spans="1:15" ht="15">
      <c r="A140" s="1">
        <v>139</v>
      </c>
      <c r="B140" s="7" t="s">
        <v>66</v>
      </c>
      <c r="C140" s="4" t="s">
        <v>53</v>
      </c>
      <c r="D140" s="4" t="s">
        <v>53</v>
      </c>
      <c r="E140" s="4">
        <v>32</v>
      </c>
      <c r="F140" s="4" t="s">
        <v>53</v>
      </c>
      <c r="G140" s="4"/>
      <c r="H140" s="11"/>
      <c r="I140" s="11"/>
      <c r="J140" s="11"/>
      <c r="K140" s="11"/>
      <c r="L140" s="11"/>
      <c r="M140" s="11"/>
      <c r="N140" s="11"/>
      <c r="O140" s="14">
        <f>COUNT(C140:N140)</f>
        <v>1</v>
      </c>
    </row>
    <row r="141" spans="1:15" ht="15">
      <c r="A141" s="1">
        <v>140</v>
      </c>
      <c r="B141" s="5" t="s">
        <v>121</v>
      </c>
      <c r="C141" s="11"/>
      <c r="D141" s="11"/>
      <c r="E141" s="11"/>
      <c r="F141" s="11"/>
      <c r="G141" s="11">
        <v>25</v>
      </c>
      <c r="H141" s="11"/>
      <c r="I141" s="11"/>
      <c r="J141" s="11"/>
      <c r="K141" s="11"/>
      <c r="L141" s="11"/>
      <c r="M141" s="11"/>
      <c r="N141" s="11"/>
      <c r="O141" s="14">
        <f>COUNT(C141:N141)</f>
        <v>1</v>
      </c>
    </row>
    <row r="142" spans="1:15" ht="15">
      <c r="A142" s="1">
        <v>141</v>
      </c>
      <c r="B142" s="6" t="s">
        <v>222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>
        <v>36</v>
      </c>
      <c r="O142" s="14">
        <f>COUNT(C142:N142)</f>
        <v>1</v>
      </c>
    </row>
    <row r="143" spans="1:15" ht="15">
      <c r="A143" s="1">
        <v>142</v>
      </c>
      <c r="B143" s="6" t="s">
        <v>213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>
        <v>16</v>
      </c>
      <c r="O143" s="14">
        <f>COUNT(C143:N143)</f>
        <v>1</v>
      </c>
    </row>
    <row r="144" spans="1:15" ht="15">
      <c r="A144" s="1">
        <v>143</v>
      </c>
      <c r="B144" s="7" t="s">
        <v>71</v>
      </c>
      <c r="C144" s="4" t="s">
        <v>53</v>
      </c>
      <c r="D144" s="4" t="s">
        <v>53</v>
      </c>
      <c r="E144" s="4">
        <v>32</v>
      </c>
      <c r="F144" s="4" t="s">
        <v>53</v>
      </c>
      <c r="G144" s="4"/>
      <c r="H144" s="11"/>
      <c r="I144" s="11"/>
      <c r="J144" s="11"/>
      <c r="K144" s="11"/>
      <c r="L144" s="11"/>
      <c r="M144" s="11"/>
      <c r="N144" s="11"/>
      <c r="O144" s="14">
        <f>COUNT(C144:N144)</f>
        <v>1</v>
      </c>
    </row>
    <row r="145" spans="1:15" ht="15">
      <c r="A145" s="1">
        <v>144</v>
      </c>
      <c r="B145" s="5" t="s">
        <v>72</v>
      </c>
      <c r="C145" s="11"/>
      <c r="D145" s="11"/>
      <c r="E145" s="11"/>
      <c r="F145" s="11">
        <v>56</v>
      </c>
      <c r="G145" s="11"/>
      <c r="H145" s="11"/>
      <c r="I145" s="11"/>
      <c r="J145" s="11"/>
      <c r="K145" s="11"/>
      <c r="L145" s="11"/>
      <c r="M145" s="11"/>
      <c r="N145" s="11"/>
      <c r="O145" s="14">
        <f>COUNT(C145:N145)</f>
        <v>1</v>
      </c>
    </row>
    <row r="146" spans="1:15" ht="15">
      <c r="A146" s="1">
        <v>145</v>
      </c>
      <c r="B146" s="6" t="s">
        <v>73</v>
      </c>
      <c r="C146" s="4" t="s">
        <v>53</v>
      </c>
      <c r="D146" s="4">
        <v>24</v>
      </c>
      <c r="E146" s="4" t="s">
        <v>53</v>
      </c>
      <c r="F146" s="4" t="s">
        <v>53</v>
      </c>
      <c r="G146" s="4"/>
      <c r="H146" s="11"/>
      <c r="I146" s="11"/>
      <c r="J146" s="11"/>
      <c r="K146" s="11"/>
      <c r="L146" s="11"/>
      <c r="M146" s="11"/>
      <c r="N146" s="11"/>
      <c r="O146" s="14">
        <f>COUNT(C146:N146)</f>
        <v>1</v>
      </c>
    </row>
    <row r="147" spans="1:15" ht="15">
      <c r="A147" s="1">
        <v>146</v>
      </c>
      <c r="B147" s="6" t="s">
        <v>23</v>
      </c>
      <c r="C147" s="4">
        <v>26</v>
      </c>
      <c r="D147" s="4" t="s">
        <v>53</v>
      </c>
      <c r="E147" s="4" t="s">
        <v>53</v>
      </c>
      <c r="F147" s="4" t="s">
        <v>53</v>
      </c>
      <c r="G147" s="4"/>
      <c r="H147" s="11"/>
      <c r="I147" s="11"/>
      <c r="J147" s="11"/>
      <c r="K147" s="11"/>
      <c r="L147" s="11"/>
      <c r="M147" s="11"/>
      <c r="N147" s="11"/>
      <c r="O147" s="14">
        <f>COUNT(C147:N147)</f>
        <v>1</v>
      </c>
    </row>
    <row r="148" spans="1:15" ht="15">
      <c r="A148" s="1">
        <v>147</v>
      </c>
      <c r="B148" s="6" t="s">
        <v>152</v>
      </c>
      <c r="C148" s="4"/>
      <c r="D148" s="4"/>
      <c r="E148" s="4"/>
      <c r="F148" s="4"/>
      <c r="G148" s="4"/>
      <c r="H148" s="11"/>
      <c r="I148" s="11">
        <v>18</v>
      </c>
      <c r="J148" s="11"/>
      <c r="K148" s="11"/>
      <c r="L148" s="11"/>
      <c r="M148" s="11"/>
      <c r="N148" s="11"/>
      <c r="O148" s="14">
        <f>COUNT(C148:N148)</f>
        <v>1</v>
      </c>
    </row>
    <row r="149" spans="1:15" ht="15">
      <c r="A149" s="1">
        <v>148</v>
      </c>
      <c r="B149" s="6" t="s">
        <v>132</v>
      </c>
      <c r="C149" s="4"/>
      <c r="D149" s="4"/>
      <c r="E149" s="4"/>
      <c r="F149" s="4"/>
      <c r="G149" s="4"/>
      <c r="H149" s="11">
        <v>6</v>
      </c>
      <c r="I149" s="11"/>
      <c r="J149" s="11"/>
      <c r="K149" s="11"/>
      <c r="L149" s="11"/>
      <c r="M149" s="11"/>
      <c r="N149" s="11"/>
      <c r="O149" s="14">
        <f>COUNT(C149:N149)</f>
        <v>1</v>
      </c>
    </row>
    <row r="150" spans="1:15" ht="15">
      <c r="A150" s="1">
        <v>149</v>
      </c>
      <c r="B150" s="6" t="s">
        <v>18</v>
      </c>
      <c r="C150" s="4">
        <v>20</v>
      </c>
      <c r="D150" s="4" t="s">
        <v>53</v>
      </c>
      <c r="E150" s="4" t="s">
        <v>53</v>
      </c>
      <c r="F150" s="4" t="s">
        <v>53</v>
      </c>
      <c r="G150" s="4"/>
      <c r="H150" s="11"/>
      <c r="I150" s="11"/>
      <c r="J150" s="11"/>
      <c r="K150" s="11"/>
      <c r="L150" s="11"/>
      <c r="M150" s="11"/>
      <c r="N150" s="11"/>
      <c r="O150" s="14">
        <f>COUNT(C150:N150)</f>
        <v>1</v>
      </c>
    </row>
    <row r="151" spans="1:15" ht="15">
      <c r="A151" s="1">
        <v>150</v>
      </c>
      <c r="B151" s="5" t="s">
        <v>77</v>
      </c>
      <c r="C151" s="11"/>
      <c r="D151" s="11"/>
      <c r="E151" s="11"/>
      <c r="F151" s="11">
        <v>54</v>
      </c>
      <c r="G151" s="11"/>
      <c r="H151" s="11"/>
      <c r="I151" s="11"/>
      <c r="J151" s="11"/>
      <c r="K151" s="11"/>
      <c r="L151" s="11"/>
      <c r="M151" s="11"/>
      <c r="N151" s="11"/>
      <c r="O151" s="14">
        <f>COUNT(C151:N151)</f>
        <v>1</v>
      </c>
    </row>
    <row r="152" spans="1:15" ht="15">
      <c r="A152" s="1">
        <v>151</v>
      </c>
      <c r="B152" s="6" t="s">
        <v>41</v>
      </c>
      <c r="C152" s="4">
        <v>44</v>
      </c>
      <c r="D152" s="4" t="s">
        <v>53</v>
      </c>
      <c r="E152" s="4" t="s">
        <v>53</v>
      </c>
      <c r="F152" s="4" t="s">
        <v>53</v>
      </c>
      <c r="G152" s="4"/>
      <c r="H152" s="11"/>
      <c r="I152" s="11"/>
      <c r="J152" s="11"/>
      <c r="K152" s="11"/>
      <c r="L152" s="11"/>
      <c r="M152" s="11"/>
      <c r="N152" s="11"/>
      <c r="O152" s="14">
        <f>COUNT(C152:N152)</f>
        <v>1</v>
      </c>
    </row>
    <row r="153" spans="1:15" ht="15">
      <c r="A153" s="1">
        <v>152</v>
      </c>
      <c r="B153" s="6" t="s">
        <v>2</v>
      </c>
      <c r="C153" s="4">
        <v>3</v>
      </c>
      <c r="D153" s="4" t="s">
        <v>53</v>
      </c>
      <c r="E153" s="4" t="s">
        <v>53</v>
      </c>
      <c r="F153" s="4" t="s">
        <v>53</v>
      </c>
      <c r="G153" s="4"/>
      <c r="H153" s="11"/>
      <c r="I153" s="11"/>
      <c r="J153" s="11"/>
      <c r="K153" s="11"/>
      <c r="L153" s="11"/>
      <c r="M153" s="11"/>
      <c r="N153" s="11"/>
      <c r="O153" s="14">
        <f>COUNT(C153:N153)</f>
        <v>1</v>
      </c>
    </row>
    <row r="154" spans="1:15" ht="15">
      <c r="A154" s="1">
        <v>153</v>
      </c>
      <c r="B154" s="6" t="s">
        <v>145</v>
      </c>
      <c r="C154" s="4"/>
      <c r="D154" s="4"/>
      <c r="E154" s="4"/>
      <c r="F154" s="4"/>
      <c r="G154" s="4"/>
      <c r="H154" s="11"/>
      <c r="I154" s="11"/>
      <c r="J154" s="11">
        <v>21</v>
      </c>
      <c r="K154" s="11"/>
      <c r="L154" s="11"/>
      <c r="M154" s="11"/>
      <c r="N154" s="11"/>
      <c r="O154" s="14">
        <f>COUNT(C154:N154)</f>
        <v>1</v>
      </c>
    </row>
    <row r="155" spans="1:15" ht="15">
      <c r="A155" s="1">
        <v>154</v>
      </c>
      <c r="B155" s="6" t="s">
        <v>218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>
        <v>30</v>
      </c>
      <c r="O155" s="14">
        <f>COUNT(C155:N155)</f>
        <v>1</v>
      </c>
    </row>
    <row r="156" spans="1:15" ht="15">
      <c r="A156" s="1">
        <v>155</v>
      </c>
      <c r="B156" s="5" t="s">
        <v>153</v>
      </c>
      <c r="C156" s="11"/>
      <c r="D156" s="11"/>
      <c r="E156" s="11"/>
      <c r="F156" s="11"/>
      <c r="G156" s="11"/>
      <c r="H156" s="11"/>
      <c r="I156" s="11">
        <v>39</v>
      </c>
      <c r="J156" s="11"/>
      <c r="K156" s="11"/>
      <c r="L156" s="11"/>
      <c r="M156" s="11"/>
      <c r="N156" s="11"/>
      <c r="O156" s="14">
        <f>COUNT(C156:N156)</f>
        <v>1</v>
      </c>
    </row>
    <row r="157" spans="1:15" ht="15">
      <c r="A157" s="1">
        <v>156</v>
      </c>
      <c r="B157" s="6" t="s">
        <v>34</v>
      </c>
      <c r="C157" s="4">
        <v>37</v>
      </c>
      <c r="D157" s="4" t="s">
        <v>53</v>
      </c>
      <c r="E157" s="4" t="s">
        <v>53</v>
      </c>
      <c r="F157" s="4" t="s">
        <v>53</v>
      </c>
      <c r="G157" s="4"/>
      <c r="H157" s="11"/>
      <c r="I157" s="11"/>
      <c r="J157" s="11"/>
      <c r="K157" s="11"/>
      <c r="L157" s="11"/>
      <c r="M157" s="11"/>
      <c r="N157" s="11"/>
      <c r="O157" s="14">
        <f>COUNT(C157:N157)</f>
        <v>1</v>
      </c>
    </row>
    <row r="158" spans="1:15" ht="15">
      <c r="A158" s="1">
        <v>157</v>
      </c>
      <c r="B158" s="6" t="s">
        <v>223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>
        <v>37</v>
      </c>
      <c r="O158" s="14">
        <f>COUNT(C158:N158)</f>
        <v>1</v>
      </c>
    </row>
    <row r="159" spans="1:15" ht="15">
      <c r="A159" s="1">
        <v>158</v>
      </c>
      <c r="B159" s="6" t="s">
        <v>48</v>
      </c>
      <c r="C159" s="4" t="s">
        <v>53</v>
      </c>
      <c r="D159" s="4">
        <v>13</v>
      </c>
      <c r="E159" s="4" t="s">
        <v>53</v>
      </c>
      <c r="F159" s="4" t="s">
        <v>53</v>
      </c>
      <c r="G159" s="4"/>
      <c r="H159" s="11"/>
      <c r="I159" s="11"/>
      <c r="J159" s="11"/>
      <c r="K159" s="11"/>
      <c r="L159" s="11"/>
      <c r="M159" s="11"/>
      <c r="N159" s="11"/>
      <c r="O159" s="14">
        <f>COUNT(C159:N159)</f>
        <v>1</v>
      </c>
    </row>
    <row r="160" spans="1:15" ht="15">
      <c r="A160" s="1">
        <v>159</v>
      </c>
      <c r="B160" s="6" t="s">
        <v>27</v>
      </c>
      <c r="C160" s="4">
        <v>30</v>
      </c>
      <c r="D160" s="4" t="s">
        <v>53</v>
      </c>
      <c r="E160" s="4" t="s">
        <v>53</v>
      </c>
      <c r="F160" s="4" t="s">
        <v>53</v>
      </c>
      <c r="G160" s="4"/>
      <c r="H160" s="11"/>
      <c r="I160" s="11"/>
      <c r="J160" s="11"/>
      <c r="K160" s="11"/>
      <c r="L160" s="11"/>
      <c r="M160" s="11"/>
      <c r="N160" s="11"/>
      <c r="O160" s="14">
        <f>COUNT(C160:N160)</f>
        <v>1</v>
      </c>
    </row>
    <row r="161" spans="1:15" ht="15">
      <c r="A161" s="1">
        <v>160</v>
      </c>
      <c r="B161" s="5" t="s">
        <v>194</v>
      </c>
      <c r="C161" s="4"/>
      <c r="D161" s="4"/>
      <c r="E161" s="4"/>
      <c r="F161" s="4"/>
      <c r="G161" s="4"/>
      <c r="H161" s="11"/>
      <c r="I161" s="11"/>
      <c r="J161" s="11"/>
      <c r="K161" s="11"/>
      <c r="L161" s="11">
        <v>26</v>
      </c>
      <c r="M161" s="11"/>
      <c r="N161" s="11"/>
      <c r="O161" s="14">
        <f>COUNT(C161:N161)</f>
        <v>1</v>
      </c>
    </row>
    <row r="162" spans="1:15" ht="15">
      <c r="A162" s="1">
        <v>161</v>
      </c>
      <c r="B162" s="5" t="s">
        <v>126</v>
      </c>
      <c r="C162" s="11"/>
      <c r="D162" s="11"/>
      <c r="E162" s="11"/>
      <c r="F162" s="11"/>
      <c r="G162" s="11">
        <v>34</v>
      </c>
      <c r="H162" s="11"/>
      <c r="I162" s="11"/>
      <c r="J162" s="11"/>
      <c r="K162" s="11"/>
      <c r="L162" s="11"/>
      <c r="M162" s="11"/>
      <c r="N162" s="11"/>
      <c r="O162" s="14">
        <f>COUNT(C162:N162)</f>
        <v>1</v>
      </c>
    </row>
    <row r="163" spans="1:15" ht="15">
      <c r="A163" s="1">
        <v>162</v>
      </c>
      <c r="B163" s="6" t="s">
        <v>220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>
        <v>34</v>
      </c>
      <c r="O163" s="14">
        <f>COUNT(C163:N163)</f>
        <v>1</v>
      </c>
    </row>
    <row r="164" spans="1:15" ht="15">
      <c r="A164" s="1">
        <v>163</v>
      </c>
      <c r="B164" s="6" t="s">
        <v>136</v>
      </c>
      <c r="C164" s="4"/>
      <c r="D164" s="4"/>
      <c r="E164" s="4"/>
      <c r="F164" s="4"/>
      <c r="G164" s="4"/>
      <c r="H164" s="11">
        <v>46</v>
      </c>
      <c r="I164" s="11"/>
      <c r="J164" s="11"/>
      <c r="K164" s="11"/>
      <c r="L164" s="11"/>
      <c r="M164" s="11"/>
      <c r="N164" s="11"/>
      <c r="O164" s="14">
        <f>COUNT(C164:N164)</f>
        <v>1</v>
      </c>
    </row>
    <row r="165" spans="1:15" ht="15">
      <c r="A165" s="1">
        <v>164</v>
      </c>
      <c r="B165" s="6" t="s">
        <v>216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>
        <v>26</v>
      </c>
      <c r="O165" s="14">
        <f>COUNT(C165:N165)</f>
        <v>1</v>
      </c>
    </row>
    <row r="166" spans="1:15" ht="15">
      <c r="A166" s="1">
        <v>165</v>
      </c>
      <c r="B166" s="8" t="s">
        <v>28</v>
      </c>
      <c r="C166" s="4">
        <v>31</v>
      </c>
      <c r="D166" s="4" t="s">
        <v>53</v>
      </c>
      <c r="E166" s="4" t="s">
        <v>53</v>
      </c>
      <c r="F166" s="4" t="s">
        <v>53</v>
      </c>
      <c r="G166" s="4"/>
      <c r="H166" s="11"/>
      <c r="I166" s="11"/>
      <c r="J166" s="11"/>
      <c r="K166" s="11"/>
      <c r="L166" s="11"/>
      <c r="M166" s="11"/>
      <c r="N166" s="11"/>
      <c r="O166" s="14">
        <f>COUNT(C166:N166)</f>
        <v>1</v>
      </c>
    </row>
    <row r="167" spans="1:15" ht="15">
      <c r="A167" s="1">
        <v>166</v>
      </c>
      <c r="B167" s="6" t="s">
        <v>81</v>
      </c>
      <c r="C167" s="4" t="s">
        <v>53</v>
      </c>
      <c r="D167" s="4">
        <v>35</v>
      </c>
      <c r="E167" s="4" t="s">
        <v>53</v>
      </c>
      <c r="F167" s="4" t="s">
        <v>53</v>
      </c>
      <c r="G167" s="4"/>
      <c r="H167" s="11"/>
      <c r="I167" s="11"/>
      <c r="J167" s="11"/>
      <c r="K167" s="11"/>
      <c r="L167" s="11"/>
      <c r="M167" s="11"/>
      <c r="N167" s="11"/>
      <c r="O167" s="14">
        <f>COUNT(C167:N167)</f>
        <v>1</v>
      </c>
    </row>
    <row r="168" spans="1:15" ht="15">
      <c r="A168" s="1">
        <v>167</v>
      </c>
      <c r="B168" s="6" t="s">
        <v>219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>
        <v>31</v>
      </c>
      <c r="O168" s="14">
        <f>COUNT(C168:N168)</f>
        <v>1</v>
      </c>
    </row>
    <row r="169" spans="1:15" ht="15">
      <c r="A169" s="1">
        <v>168</v>
      </c>
      <c r="B169" s="8" t="s">
        <v>169</v>
      </c>
      <c r="C169" s="4"/>
      <c r="D169" s="4"/>
      <c r="E169" s="4"/>
      <c r="F169" s="4"/>
      <c r="G169" s="4"/>
      <c r="H169" s="11"/>
      <c r="I169" s="11"/>
      <c r="J169" s="11">
        <v>30</v>
      </c>
      <c r="K169" s="11"/>
      <c r="L169" s="11"/>
      <c r="M169" s="11"/>
      <c r="N169" s="11"/>
      <c r="O169" s="14">
        <f>COUNT(C169:N169)</f>
        <v>1</v>
      </c>
    </row>
    <row r="170" spans="1:15" ht="15">
      <c r="A170" s="1">
        <v>169</v>
      </c>
      <c r="B170" s="8" t="s">
        <v>20</v>
      </c>
      <c r="C170" s="4">
        <v>22</v>
      </c>
      <c r="D170" s="4" t="s">
        <v>53</v>
      </c>
      <c r="E170" s="4" t="s">
        <v>53</v>
      </c>
      <c r="F170" s="4" t="s">
        <v>53</v>
      </c>
      <c r="G170" s="4"/>
      <c r="H170" s="11"/>
      <c r="I170" s="11"/>
      <c r="J170" s="11"/>
      <c r="K170" s="11"/>
      <c r="L170" s="11"/>
      <c r="M170" s="11"/>
      <c r="N170" s="11"/>
      <c r="O170" s="14">
        <f>COUNT(C170:N170)</f>
        <v>1</v>
      </c>
    </row>
    <row r="171" spans="1:15" ht="15">
      <c r="A171" s="1">
        <v>170</v>
      </c>
      <c r="B171" s="6" t="s">
        <v>203</v>
      </c>
      <c r="C171" s="4"/>
      <c r="D171" s="4"/>
      <c r="E171" s="4"/>
      <c r="F171" s="4"/>
      <c r="G171" s="4"/>
      <c r="H171" s="11"/>
      <c r="I171" s="11"/>
      <c r="J171" s="11"/>
      <c r="K171" s="11"/>
      <c r="L171" s="11"/>
      <c r="M171" s="11">
        <v>10</v>
      </c>
      <c r="N171" s="11"/>
      <c r="O171" s="14">
        <f>COUNT(C171:N171)</f>
        <v>1</v>
      </c>
    </row>
    <row r="172" spans="1:15" ht="15">
      <c r="A172" s="1">
        <v>171</v>
      </c>
      <c r="B172" s="8" t="s">
        <v>170</v>
      </c>
      <c r="C172" s="4"/>
      <c r="D172" s="4"/>
      <c r="E172" s="4"/>
      <c r="F172" s="4"/>
      <c r="G172" s="4"/>
      <c r="H172" s="11"/>
      <c r="I172" s="11"/>
      <c r="J172" s="11">
        <v>41</v>
      </c>
      <c r="K172" s="11"/>
      <c r="L172" s="11"/>
      <c r="M172" s="11"/>
      <c r="N172" s="11"/>
      <c r="O172" s="14">
        <f>COUNT(C172:N172)</f>
        <v>1</v>
      </c>
    </row>
    <row r="173" spans="1:15" ht="15">
      <c r="A173" s="1">
        <v>172</v>
      </c>
      <c r="B173" s="6" t="s">
        <v>226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>
        <v>41</v>
      </c>
      <c r="O173" s="14">
        <f>COUNT(C173:N173)</f>
        <v>1</v>
      </c>
    </row>
    <row r="174" spans="1:15" ht="15">
      <c r="A174" s="1">
        <v>173</v>
      </c>
      <c r="B174" s="8" t="s">
        <v>181</v>
      </c>
      <c r="C174" s="4"/>
      <c r="D174" s="4"/>
      <c r="E174" s="4"/>
      <c r="F174" s="4"/>
      <c r="G174" s="4"/>
      <c r="H174" s="11"/>
      <c r="I174" s="11"/>
      <c r="J174" s="11"/>
      <c r="K174" s="11">
        <v>16</v>
      </c>
      <c r="L174" s="11"/>
      <c r="M174" s="11"/>
      <c r="N174" s="11"/>
      <c r="O174" s="14">
        <f>COUNT(C174:N174)</f>
        <v>1</v>
      </c>
    </row>
    <row r="175" spans="1:15" ht="15">
      <c r="A175" s="1">
        <v>174</v>
      </c>
      <c r="B175" s="6" t="s">
        <v>21</v>
      </c>
      <c r="C175" s="4">
        <v>22</v>
      </c>
      <c r="D175" s="4" t="s">
        <v>53</v>
      </c>
      <c r="E175" s="4" t="s">
        <v>53</v>
      </c>
      <c r="F175" s="4" t="s">
        <v>53</v>
      </c>
      <c r="G175" s="4"/>
      <c r="H175" s="11"/>
      <c r="I175" s="11"/>
      <c r="J175" s="11"/>
      <c r="K175" s="11"/>
      <c r="L175" s="11"/>
      <c r="M175" s="11"/>
      <c r="N175" s="11"/>
      <c r="O175" s="14">
        <f>COUNT(C175:N175)</f>
        <v>1</v>
      </c>
    </row>
    <row r="176" spans="1:15" ht="15">
      <c r="A176" s="1">
        <v>175</v>
      </c>
      <c r="B176" s="5" t="s">
        <v>84</v>
      </c>
      <c r="C176" s="11"/>
      <c r="D176" s="11"/>
      <c r="E176" s="11"/>
      <c r="F176" s="11">
        <v>57</v>
      </c>
      <c r="G176" s="11"/>
      <c r="H176" s="11"/>
      <c r="I176" s="11"/>
      <c r="J176" s="11"/>
      <c r="K176" s="11"/>
      <c r="L176" s="11"/>
      <c r="M176" s="11"/>
      <c r="N176" s="11"/>
      <c r="O176" s="14">
        <f>COUNT(C176:N176)</f>
        <v>1</v>
      </c>
    </row>
    <row r="177" spans="1:15" ht="15">
      <c r="A177" s="1">
        <v>176</v>
      </c>
      <c r="B177" s="6" t="s">
        <v>227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>
        <v>42</v>
      </c>
      <c r="O177" s="14">
        <f>COUNT(C177:N177)</f>
        <v>1</v>
      </c>
    </row>
    <row r="178" spans="1:15" ht="15">
      <c r="A178" s="1">
        <v>177</v>
      </c>
      <c r="B178" s="6" t="s">
        <v>209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>
        <v>9</v>
      </c>
      <c r="O178" s="14">
        <f>COUNT(C178:N178)</f>
        <v>1</v>
      </c>
    </row>
    <row r="179" spans="1:15" ht="15">
      <c r="A179" s="1">
        <v>178</v>
      </c>
      <c r="B179" s="6" t="s">
        <v>210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>
        <v>10</v>
      </c>
      <c r="O179" s="14">
        <f>COUNT(C179:N179)</f>
        <v>1</v>
      </c>
    </row>
    <row r="180" spans="1:15" ht="15">
      <c r="A180" s="1">
        <v>179</v>
      </c>
      <c r="B180" s="6" t="s">
        <v>140</v>
      </c>
      <c r="C180" s="4"/>
      <c r="D180" s="4"/>
      <c r="E180" s="4"/>
      <c r="F180" s="4"/>
      <c r="G180" s="4"/>
      <c r="H180" s="11">
        <v>7</v>
      </c>
      <c r="I180" s="11"/>
      <c r="J180" s="11"/>
      <c r="K180" s="11"/>
      <c r="L180" s="11"/>
      <c r="M180" s="11"/>
      <c r="N180" s="11"/>
      <c r="O180" s="14">
        <f>COUNT(C180:N180)</f>
        <v>1</v>
      </c>
    </row>
    <row r="181" spans="1:15" ht="15">
      <c r="A181" s="1">
        <v>180</v>
      </c>
      <c r="B181" s="6" t="s">
        <v>221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>
        <v>35</v>
      </c>
      <c r="O181" s="14">
        <f>COUNT(C181:N181)</f>
        <v>1</v>
      </c>
    </row>
    <row r="182" spans="1:15" ht="15">
      <c r="A182" s="1">
        <v>181</v>
      </c>
      <c r="B182" s="5" t="s">
        <v>86</v>
      </c>
      <c r="C182" s="11"/>
      <c r="D182" s="11"/>
      <c r="E182" s="11"/>
      <c r="F182" s="11">
        <v>54</v>
      </c>
      <c r="G182" s="11"/>
      <c r="H182" s="11"/>
      <c r="I182" s="11"/>
      <c r="J182" s="11"/>
      <c r="K182" s="11"/>
      <c r="L182" s="11"/>
      <c r="M182" s="11"/>
      <c r="N182" s="11"/>
      <c r="O182" s="14">
        <f>COUNT(C182:N182)</f>
        <v>1</v>
      </c>
    </row>
    <row r="183" spans="1:15" ht="15">
      <c r="A183" s="1">
        <v>182</v>
      </c>
      <c r="B183" s="6" t="s">
        <v>25</v>
      </c>
      <c r="C183" s="4">
        <v>28</v>
      </c>
      <c r="D183" s="4" t="s">
        <v>53</v>
      </c>
      <c r="E183" s="4" t="s">
        <v>53</v>
      </c>
      <c r="F183" s="4" t="s">
        <v>53</v>
      </c>
      <c r="G183" s="4"/>
      <c r="H183" s="11"/>
      <c r="I183" s="11"/>
      <c r="J183" s="11"/>
      <c r="K183" s="11"/>
      <c r="L183" s="11"/>
      <c r="M183" s="11"/>
      <c r="N183" s="11"/>
      <c r="O183" s="14">
        <f>COUNT(C183:N183)</f>
        <v>1</v>
      </c>
    </row>
    <row r="184" spans="1:15" ht="15">
      <c r="A184" s="1">
        <v>183</v>
      </c>
      <c r="B184" s="6" t="s">
        <v>157</v>
      </c>
      <c r="C184" s="4"/>
      <c r="D184" s="4"/>
      <c r="E184" s="4"/>
      <c r="F184" s="4"/>
      <c r="G184" s="4"/>
      <c r="H184" s="11"/>
      <c r="I184" s="11">
        <v>25</v>
      </c>
      <c r="J184" s="11"/>
      <c r="K184" s="11"/>
      <c r="L184" s="11"/>
      <c r="M184" s="11"/>
      <c r="N184" s="11"/>
      <c r="O184" s="14">
        <f>COUNT(C184:N184)</f>
        <v>1</v>
      </c>
    </row>
    <row r="185" spans="1:15" ht="15">
      <c r="A185" s="1">
        <v>184</v>
      </c>
      <c r="B185" s="6" t="s">
        <v>196</v>
      </c>
      <c r="C185" s="4"/>
      <c r="D185" s="4"/>
      <c r="E185" s="4"/>
      <c r="F185" s="4"/>
      <c r="G185" s="4"/>
      <c r="H185" s="11"/>
      <c r="I185" s="11"/>
      <c r="J185" s="11"/>
      <c r="K185" s="11"/>
      <c r="L185" s="11">
        <v>37</v>
      </c>
      <c r="M185" s="11"/>
      <c r="N185" s="11"/>
      <c r="O185" s="14">
        <f>COUNT(C185:N185)</f>
        <v>1</v>
      </c>
    </row>
    <row r="186" spans="1:15" ht="15">
      <c r="A186" s="1">
        <v>185</v>
      </c>
      <c r="B186" s="6" t="s">
        <v>44</v>
      </c>
      <c r="C186" s="4">
        <v>47</v>
      </c>
      <c r="D186" s="4" t="s">
        <v>53</v>
      </c>
      <c r="E186" s="4" t="s">
        <v>53</v>
      </c>
      <c r="F186" s="4" t="s">
        <v>53</v>
      </c>
      <c r="G186" s="4"/>
      <c r="H186" s="11"/>
      <c r="I186" s="11"/>
      <c r="J186" s="11"/>
      <c r="K186" s="11"/>
      <c r="L186" s="11"/>
      <c r="M186" s="11"/>
      <c r="N186" s="11"/>
      <c r="O186" s="14">
        <f>COUNT(C186:N186)</f>
        <v>1</v>
      </c>
    </row>
    <row r="187" spans="1:15" ht="15">
      <c r="A187" s="1">
        <v>186</v>
      </c>
      <c r="B187" s="6" t="s">
        <v>215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>
        <v>24</v>
      </c>
      <c r="O187" s="14">
        <f>COUNT(C187:N187)</f>
        <v>1</v>
      </c>
    </row>
    <row r="188" spans="1:15" ht="15">
      <c r="A188" s="1">
        <v>187</v>
      </c>
      <c r="B188" s="6" t="s">
        <v>4</v>
      </c>
      <c r="C188" s="4">
        <v>3</v>
      </c>
      <c r="D188" s="4" t="s">
        <v>53</v>
      </c>
      <c r="E188" s="4" t="s">
        <v>53</v>
      </c>
      <c r="F188" s="4" t="s">
        <v>53</v>
      </c>
      <c r="G188" s="4"/>
      <c r="H188" s="11"/>
      <c r="I188" s="11"/>
      <c r="J188" s="11"/>
      <c r="K188" s="11"/>
      <c r="L188" s="11"/>
      <c r="M188" s="11"/>
      <c r="N188" s="11"/>
      <c r="O188" s="14">
        <f>COUNT(C188:N188)</f>
        <v>1</v>
      </c>
    </row>
    <row r="189" spans="1:15" ht="15">
      <c r="A189" s="1">
        <v>188</v>
      </c>
      <c r="B189" s="6" t="s">
        <v>26</v>
      </c>
      <c r="C189" s="4">
        <v>28</v>
      </c>
      <c r="D189" s="4" t="s">
        <v>53</v>
      </c>
      <c r="E189" s="4" t="s">
        <v>53</v>
      </c>
      <c r="F189" s="4" t="s">
        <v>53</v>
      </c>
      <c r="G189" s="4"/>
      <c r="H189" s="11"/>
      <c r="I189" s="11"/>
      <c r="J189" s="11"/>
      <c r="K189" s="11"/>
      <c r="L189" s="11"/>
      <c r="M189" s="11"/>
      <c r="N189" s="11"/>
      <c r="O189" s="14">
        <f>COUNT(C189:N189)</f>
        <v>1</v>
      </c>
    </row>
    <row r="190" spans="1:15" ht="15">
      <c r="A190" s="1">
        <v>189</v>
      </c>
      <c r="B190" s="6" t="s">
        <v>182</v>
      </c>
      <c r="C190" s="4"/>
      <c r="D190" s="4"/>
      <c r="E190" s="4"/>
      <c r="F190" s="4"/>
      <c r="G190" s="4"/>
      <c r="H190" s="11"/>
      <c r="I190" s="11"/>
      <c r="J190" s="11"/>
      <c r="K190" s="11">
        <v>24</v>
      </c>
      <c r="L190" s="11"/>
      <c r="M190" s="11"/>
      <c r="N190" s="11"/>
      <c r="O190" s="14">
        <f>COUNT(C190:N190)</f>
        <v>1</v>
      </c>
    </row>
    <row r="191" spans="1:15" ht="15">
      <c r="A191" s="1">
        <v>190</v>
      </c>
      <c r="B191" s="6" t="s">
        <v>35</v>
      </c>
      <c r="C191" s="4">
        <v>38</v>
      </c>
      <c r="D191" s="4" t="s">
        <v>53</v>
      </c>
      <c r="E191" s="4" t="s">
        <v>53</v>
      </c>
      <c r="F191" s="4" t="s">
        <v>53</v>
      </c>
      <c r="G191" s="4"/>
      <c r="H191" s="11"/>
      <c r="I191" s="11"/>
      <c r="J191" s="11"/>
      <c r="K191" s="11"/>
      <c r="L191" s="11"/>
      <c r="M191" s="11"/>
      <c r="N191" s="11"/>
      <c r="O191" s="14">
        <f>COUNT(C191:N191)</f>
        <v>1</v>
      </c>
    </row>
    <row r="192" spans="1:15" ht="15">
      <c r="A192" s="1">
        <v>191</v>
      </c>
      <c r="B192" s="6" t="s">
        <v>172</v>
      </c>
      <c r="C192" s="4"/>
      <c r="D192" s="4"/>
      <c r="E192" s="4"/>
      <c r="F192" s="4"/>
      <c r="G192" s="4"/>
      <c r="H192" s="11"/>
      <c r="I192" s="11"/>
      <c r="J192" s="11">
        <v>43</v>
      </c>
      <c r="K192" s="11"/>
      <c r="L192" s="11"/>
      <c r="M192" s="11"/>
      <c r="N192" s="11"/>
      <c r="O192" s="14">
        <f>COUNT(C192:N192)</f>
        <v>1</v>
      </c>
    </row>
    <row r="193" spans="1:15" ht="15">
      <c r="A193" s="1">
        <v>192</v>
      </c>
      <c r="B193" s="6" t="s">
        <v>173</v>
      </c>
      <c r="C193" s="4"/>
      <c r="D193" s="4"/>
      <c r="E193" s="4"/>
      <c r="F193" s="4"/>
      <c r="G193" s="4"/>
      <c r="H193" s="11"/>
      <c r="I193" s="11"/>
      <c r="J193" s="11">
        <v>42</v>
      </c>
      <c r="K193" s="11"/>
      <c r="L193" s="11"/>
      <c r="M193" s="11"/>
      <c r="N193" s="11"/>
      <c r="O193" s="14">
        <f>COUNT(C193:N193)</f>
        <v>1</v>
      </c>
    </row>
    <row r="194" spans="1:15" ht="15">
      <c r="A194" s="1">
        <v>193</v>
      </c>
      <c r="B194" s="6" t="s">
        <v>17</v>
      </c>
      <c r="C194" s="4">
        <v>19</v>
      </c>
      <c r="D194" s="4" t="s">
        <v>53</v>
      </c>
      <c r="E194" s="4" t="s">
        <v>53</v>
      </c>
      <c r="F194" s="4" t="s">
        <v>53</v>
      </c>
      <c r="G194" s="4"/>
      <c r="H194" s="11"/>
      <c r="I194" s="11"/>
      <c r="J194" s="11"/>
      <c r="K194" s="11"/>
      <c r="L194" s="11"/>
      <c r="M194" s="11"/>
      <c r="N194" s="11"/>
      <c r="O194" s="14">
        <f>COUNT(C194:N194)</f>
        <v>1</v>
      </c>
    </row>
    <row r="195" spans="1:15" ht="15">
      <c r="A195" s="1">
        <v>194</v>
      </c>
      <c r="B195" s="6" t="s">
        <v>7</v>
      </c>
      <c r="C195" s="4">
        <v>8</v>
      </c>
      <c r="D195" s="4" t="s">
        <v>53</v>
      </c>
      <c r="E195" s="4" t="s">
        <v>53</v>
      </c>
      <c r="F195" s="4" t="s">
        <v>53</v>
      </c>
      <c r="G195" s="4"/>
      <c r="H195" s="11"/>
      <c r="I195" s="11"/>
      <c r="J195" s="11"/>
      <c r="K195" s="11"/>
      <c r="L195" s="11"/>
      <c r="M195" s="11"/>
      <c r="N195" s="11"/>
      <c r="O195" s="14">
        <f>COUNT(C195:N195)</f>
        <v>1</v>
      </c>
    </row>
    <row r="196" spans="1:15" ht="15">
      <c r="A196" s="1">
        <v>195</v>
      </c>
      <c r="B196" s="5" t="s">
        <v>97</v>
      </c>
      <c r="C196" s="4" t="s">
        <v>53</v>
      </c>
      <c r="D196" s="4" t="s">
        <v>53</v>
      </c>
      <c r="E196" s="4">
        <v>32</v>
      </c>
      <c r="F196" s="4" t="s">
        <v>53</v>
      </c>
      <c r="G196" s="4"/>
      <c r="H196" s="11"/>
      <c r="I196" s="11"/>
      <c r="J196" s="11"/>
      <c r="K196" s="11"/>
      <c r="L196" s="11"/>
      <c r="M196" s="11"/>
      <c r="N196" s="11"/>
      <c r="O196" s="14">
        <f>COUNT(C196:N196)</f>
        <v>1</v>
      </c>
    </row>
    <row r="197" spans="1:15" ht="15">
      <c r="A197" s="1">
        <v>196</v>
      </c>
      <c r="B197" s="5" t="s">
        <v>197</v>
      </c>
      <c r="C197" s="4"/>
      <c r="D197" s="4"/>
      <c r="E197" s="4"/>
      <c r="F197" s="4"/>
      <c r="G197" s="4"/>
      <c r="H197" s="11"/>
      <c r="I197" s="11"/>
      <c r="J197" s="11"/>
      <c r="K197" s="11"/>
      <c r="L197" s="11">
        <v>39</v>
      </c>
      <c r="M197" s="11"/>
      <c r="N197" s="11"/>
      <c r="O197" s="14">
        <f>COUNT(C197:N197)</f>
        <v>1</v>
      </c>
    </row>
    <row r="198" spans="1:15" ht="15">
      <c r="A198" s="1">
        <v>197</v>
      </c>
      <c r="B198" s="5" t="s">
        <v>98</v>
      </c>
      <c r="C198" s="11"/>
      <c r="D198" s="11"/>
      <c r="E198" s="11"/>
      <c r="F198" s="11">
        <v>53</v>
      </c>
      <c r="G198" s="11"/>
      <c r="H198" s="11"/>
      <c r="I198" s="11"/>
      <c r="J198" s="11"/>
      <c r="K198" s="11"/>
      <c r="L198" s="11"/>
      <c r="M198" s="11"/>
      <c r="N198" s="11"/>
      <c r="O198" s="14">
        <f>COUNT(C198:N198)</f>
        <v>1</v>
      </c>
    </row>
    <row r="199" spans="1:15" ht="15">
      <c r="A199" s="1">
        <v>198</v>
      </c>
      <c r="B199" s="5" t="s">
        <v>99</v>
      </c>
      <c r="C199" s="11"/>
      <c r="D199" s="11"/>
      <c r="E199" s="11"/>
      <c r="F199" s="11">
        <v>43</v>
      </c>
      <c r="G199" s="11"/>
      <c r="H199" s="11"/>
      <c r="I199" s="11"/>
      <c r="J199" s="11"/>
      <c r="K199" s="11"/>
      <c r="L199" s="11"/>
      <c r="M199" s="11"/>
      <c r="N199" s="11"/>
      <c r="O199" s="14">
        <f>COUNT(C199:N199)</f>
        <v>1</v>
      </c>
    </row>
    <row r="200" spans="1:15" ht="15">
      <c r="A200" s="1">
        <v>199</v>
      </c>
      <c r="B200" s="6" t="s">
        <v>100</v>
      </c>
      <c r="C200" s="4" t="s">
        <v>53</v>
      </c>
      <c r="D200" s="4">
        <v>28</v>
      </c>
      <c r="E200" s="4" t="s">
        <v>53</v>
      </c>
      <c r="F200" s="4" t="s">
        <v>53</v>
      </c>
      <c r="G200" s="4"/>
      <c r="H200" s="11"/>
      <c r="I200" s="11"/>
      <c r="J200" s="11"/>
      <c r="K200" s="11"/>
      <c r="L200" s="11"/>
      <c r="M200" s="11"/>
      <c r="N200" s="11"/>
      <c r="O200" s="14">
        <f>COUNT(C200:N200)</f>
        <v>1</v>
      </c>
    </row>
    <row r="201" spans="1:15" ht="15">
      <c r="A201" s="1">
        <v>200</v>
      </c>
      <c r="B201" s="6" t="s">
        <v>102</v>
      </c>
      <c r="C201" s="4" t="s">
        <v>53</v>
      </c>
      <c r="D201" s="4">
        <v>44</v>
      </c>
      <c r="E201" s="4" t="s">
        <v>53</v>
      </c>
      <c r="F201" s="4" t="s">
        <v>53</v>
      </c>
      <c r="G201" s="4"/>
      <c r="H201" s="11"/>
      <c r="I201" s="11"/>
      <c r="J201" s="11"/>
      <c r="K201" s="11"/>
      <c r="L201" s="11"/>
      <c r="M201" s="11"/>
      <c r="N201" s="11"/>
      <c r="O201" s="14">
        <f>COUNT(C201:N201)</f>
        <v>1</v>
      </c>
    </row>
    <row r="202" spans="1:15" ht="15">
      <c r="A202" s="1">
        <v>201</v>
      </c>
      <c r="B202" s="8" t="s">
        <v>104</v>
      </c>
      <c r="C202" s="4" t="s">
        <v>53</v>
      </c>
      <c r="D202" s="4">
        <v>46</v>
      </c>
      <c r="E202" s="4" t="s">
        <v>53</v>
      </c>
      <c r="F202" s="4" t="s">
        <v>53</v>
      </c>
      <c r="G202" s="4"/>
      <c r="H202" s="11"/>
      <c r="I202" s="11"/>
      <c r="J202" s="11"/>
      <c r="K202" s="11"/>
      <c r="L202" s="11"/>
      <c r="M202" s="11"/>
      <c r="N202" s="11"/>
      <c r="O202" s="14">
        <f>COUNT(C202:N202)</f>
        <v>1</v>
      </c>
    </row>
    <row r="203" spans="1:15" ht="15">
      <c r="A203" s="1">
        <v>202</v>
      </c>
      <c r="B203" s="5" t="s">
        <v>128</v>
      </c>
      <c r="C203" s="11"/>
      <c r="D203" s="11"/>
      <c r="E203" s="11"/>
      <c r="F203" s="11"/>
      <c r="G203" s="11">
        <v>37</v>
      </c>
      <c r="H203" s="11"/>
      <c r="I203" s="11"/>
      <c r="J203" s="11"/>
      <c r="K203" s="11"/>
      <c r="L203" s="11"/>
      <c r="M203" s="11"/>
      <c r="N203" s="11"/>
      <c r="O203" s="14">
        <f>COUNT(C203:N203)</f>
        <v>1</v>
      </c>
    </row>
    <row r="204" spans="1:15" ht="15">
      <c r="A204" s="1">
        <v>203</v>
      </c>
      <c r="B204" s="6" t="s">
        <v>175</v>
      </c>
      <c r="C204" s="4"/>
      <c r="D204" s="4"/>
      <c r="E204" s="4"/>
      <c r="F204" s="4"/>
      <c r="G204" s="4"/>
      <c r="H204" s="11"/>
      <c r="I204" s="11"/>
      <c r="J204" s="11">
        <v>39</v>
      </c>
      <c r="K204" s="11"/>
      <c r="L204" s="11"/>
      <c r="M204" s="11"/>
      <c r="N204" s="11"/>
      <c r="O204" s="14">
        <f>COUNT(C204:N204)</f>
        <v>1</v>
      </c>
    </row>
    <row r="205" spans="1:15" ht="15">
      <c r="A205" s="1">
        <v>204</v>
      </c>
      <c r="B205" s="6" t="s">
        <v>185</v>
      </c>
      <c r="C205" s="4"/>
      <c r="D205" s="4"/>
      <c r="E205" s="4"/>
      <c r="F205" s="4"/>
      <c r="G205" s="4"/>
      <c r="H205" s="11"/>
      <c r="I205" s="11"/>
      <c r="J205" s="11"/>
      <c r="K205" s="11">
        <v>7</v>
      </c>
      <c r="L205" s="11"/>
      <c r="M205" s="11"/>
      <c r="N205" s="11"/>
      <c r="O205" s="14">
        <f>COUNT(C205:N205)</f>
        <v>1</v>
      </c>
    </row>
    <row r="206" spans="1:15" ht="15">
      <c r="A206" s="1">
        <v>205</v>
      </c>
      <c r="B206" s="6" t="s">
        <v>160</v>
      </c>
      <c r="C206" s="4"/>
      <c r="D206" s="4"/>
      <c r="E206" s="4"/>
      <c r="F206" s="4"/>
      <c r="G206" s="4"/>
      <c r="H206" s="11"/>
      <c r="I206" s="11">
        <v>13</v>
      </c>
      <c r="J206" s="11"/>
      <c r="K206" s="11"/>
      <c r="L206" s="11"/>
      <c r="M206" s="11"/>
      <c r="N206" s="11"/>
      <c r="O206" s="14">
        <f>COUNT(C206:N206)</f>
        <v>1</v>
      </c>
    </row>
    <row r="207" spans="1:15" ht="15">
      <c r="A207" s="1">
        <v>206</v>
      </c>
      <c r="B207" s="7" t="s">
        <v>107</v>
      </c>
      <c r="C207" s="4" t="s">
        <v>53</v>
      </c>
      <c r="D207" s="4" t="s">
        <v>53</v>
      </c>
      <c r="E207" s="4">
        <v>32</v>
      </c>
      <c r="F207" s="4" t="s">
        <v>53</v>
      </c>
      <c r="G207" s="4"/>
      <c r="H207" s="11"/>
      <c r="I207" s="11"/>
      <c r="J207" s="11"/>
      <c r="K207" s="11"/>
      <c r="L207" s="11"/>
      <c r="M207" s="11"/>
      <c r="N207" s="11"/>
      <c r="O207" s="14">
        <f>COUNT(C207:N207)</f>
        <v>1</v>
      </c>
    </row>
    <row r="208" spans="1:15" ht="15">
      <c r="A208" s="1">
        <v>207</v>
      </c>
      <c r="B208" s="6" t="s">
        <v>202</v>
      </c>
      <c r="C208" s="4"/>
      <c r="D208" s="4"/>
      <c r="E208" s="4"/>
      <c r="F208" s="4"/>
      <c r="G208" s="4"/>
      <c r="H208" s="11"/>
      <c r="I208" s="11"/>
      <c r="J208" s="11"/>
      <c r="K208" s="11"/>
      <c r="L208" s="11"/>
      <c r="M208" s="11">
        <v>6</v>
      </c>
      <c r="N208" s="11"/>
      <c r="O208" s="14">
        <f>COUNT(C208:N208)</f>
        <v>1</v>
      </c>
    </row>
    <row r="209" spans="1:15" ht="15">
      <c r="A209" s="1">
        <v>208</v>
      </c>
      <c r="B209" s="6" t="s">
        <v>225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>
        <v>39</v>
      </c>
      <c r="O209" s="14">
        <f>COUNT(C209:N209)</f>
        <v>1</v>
      </c>
    </row>
    <row r="210" spans="1:15" ht="15">
      <c r="A210" s="1">
        <v>209</v>
      </c>
      <c r="B210" s="7" t="s">
        <v>108</v>
      </c>
      <c r="C210" s="4" t="s">
        <v>53</v>
      </c>
      <c r="D210" s="4" t="s">
        <v>53</v>
      </c>
      <c r="E210" s="4">
        <v>32</v>
      </c>
      <c r="F210" s="4" t="s">
        <v>53</v>
      </c>
      <c r="G210" s="4"/>
      <c r="H210" s="11"/>
      <c r="I210" s="11"/>
      <c r="J210" s="11"/>
      <c r="K210" s="11"/>
      <c r="L210" s="11"/>
      <c r="M210" s="11"/>
      <c r="N210" s="11"/>
      <c r="O210" s="14">
        <f>COUNT(C210:N210)</f>
        <v>1</v>
      </c>
    </row>
    <row r="211" spans="1:15" ht="15">
      <c r="A211" s="1">
        <v>210</v>
      </c>
      <c r="B211" s="7" t="s">
        <v>176</v>
      </c>
      <c r="C211" s="4"/>
      <c r="D211" s="4"/>
      <c r="E211" s="4"/>
      <c r="F211" s="4"/>
      <c r="G211" s="4"/>
      <c r="H211" s="11"/>
      <c r="I211" s="11"/>
      <c r="J211" s="11">
        <v>43</v>
      </c>
      <c r="K211" s="11"/>
      <c r="L211" s="11"/>
      <c r="M211" s="11"/>
      <c r="N211" s="11"/>
      <c r="O211" s="14">
        <f>COUNT(C211:N211)</f>
        <v>1</v>
      </c>
    </row>
    <row r="212" spans="1:15" ht="15">
      <c r="A212" s="1">
        <v>211</v>
      </c>
      <c r="B212" s="7" t="s">
        <v>161</v>
      </c>
      <c r="C212" s="4"/>
      <c r="D212" s="4"/>
      <c r="E212" s="4"/>
      <c r="F212" s="4"/>
      <c r="G212" s="4"/>
      <c r="H212" s="11"/>
      <c r="I212" s="11">
        <v>52</v>
      </c>
      <c r="J212" s="11"/>
      <c r="K212" s="11"/>
      <c r="L212" s="11"/>
      <c r="M212" s="11"/>
      <c r="N212" s="11"/>
      <c r="O212" s="14">
        <f>COUNT(C212:N212)</f>
        <v>1</v>
      </c>
    </row>
    <row r="213" spans="1:15" ht="15">
      <c r="A213" s="1">
        <v>212</v>
      </c>
      <c r="B213" s="6" t="s">
        <v>109</v>
      </c>
      <c r="C213" s="4" t="s">
        <v>53</v>
      </c>
      <c r="D213" s="4">
        <v>26</v>
      </c>
      <c r="E213" s="4" t="s">
        <v>53</v>
      </c>
      <c r="F213" s="4" t="s">
        <v>53</v>
      </c>
      <c r="G213" s="4"/>
      <c r="H213" s="11"/>
      <c r="I213" s="11"/>
      <c r="J213" s="11"/>
      <c r="K213" s="11"/>
      <c r="L213" s="11"/>
      <c r="M213" s="11"/>
      <c r="N213" s="11"/>
      <c r="O213" s="14">
        <f>COUNT(C213:N213)</f>
        <v>1</v>
      </c>
    </row>
    <row r="214" spans="1:15" ht="15">
      <c r="A214" s="1">
        <v>213</v>
      </c>
      <c r="B214" s="5" t="s">
        <v>110</v>
      </c>
      <c r="C214" s="11"/>
      <c r="D214" s="11"/>
      <c r="E214" s="11"/>
      <c r="F214" s="11">
        <v>51</v>
      </c>
      <c r="G214" s="11"/>
      <c r="H214" s="11"/>
      <c r="I214" s="11"/>
      <c r="J214" s="11"/>
      <c r="K214" s="11"/>
      <c r="L214" s="11"/>
      <c r="M214" s="11"/>
      <c r="N214" s="11"/>
      <c r="O214" s="14">
        <f>COUNT(C214:N214)</f>
        <v>1</v>
      </c>
    </row>
    <row r="215" spans="1:15" ht="15">
      <c r="A215" s="1">
        <v>214</v>
      </c>
      <c r="B215" s="6" t="s">
        <v>204</v>
      </c>
      <c r="C215" s="4"/>
      <c r="D215" s="4"/>
      <c r="E215" s="4"/>
      <c r="F215" s="4"/>
      <c r="G215" s="4"/>
      <c r="H215" s="11"/>
      <c r="I215" s="11"/>
      <c r="J215" s="11"/>
      <c r="K215" s="11"/>
      <c r="L215" s="11"/>
      <c r="M215" s="11">
        <v>13</v>
      </c>
      <c r="N215" s="11"/>
      <c r="O215" s="14">
        <f>COUNT(C215:N215)</f>
        <v>1</v>
      </c>
    </row>
    <row r="216" spans="1:15" ht="15">
      <c r="A216" s="1">
        <v>215</v>
      </c>
      <c r="B216" s="5" t="s">
        <v>111</v>
      </c>
      <c r="C216" s="11"/>
      <c r="D216" s="11"/>
      <c r="E216" s="11"/>
      <c r="F216" s="11">
        <v>42</v>
      </c>
      <c r="G216" s="11"/>
      <c r="H216" s="11"/>
      <c r="I216" s="11"/>
      <c r="J216" s="11"/>
      <c r="K216" s="11"/>
      <c r="L216" s="11"/>
      <c r="M216" s="11"/>
      <c r="N216" s="11"/>
      <c r="O216" s="14">
        <f>COUNT(C216:N216)</f>
        <v>1</v>
      </c>
    </row>
    <row r="217" spans="1:15" ht="15">
      <c r="A217" s="1">
        <v>216</v>
      </c>
      <c r="B217" s="5" t="s">
        <v>163</v>
      </c>
      <c r="C217" s="11"/>
      <c r="D217" s="11"/>
      <c r="E217" s="11"/>
      <c r="F217" s="11"/>
      <c r="G217" s="11"/>
      <c r="H217" s="11"/>
      <c r="I217" s="11">
        <v>36</v>
      </c>
      <c r="J217" s="11"/>
      <c r="K217" s="11"/>
      <c r="L217" s="11"/>
      <c r="M217" s="11"/>
      <c r="N217" s="11"/>
      <c r="O217" s="14">
        <f>COUNT(C217:N217)</f>
        <v>1</v>
      </c>
    </row>
    <row r="218" spans="1:15" ht="15">
      <c r="A218" s="1">
        <v>217</v>
      </c>
      <c r="B218" s="6" t="s">
        <v>42</v>
      </c>
      <c r="C218" s="4">
        <v>44</v>
      </c>
      <c r="D218" s="4" t="s">
        <v>53</v>
      </c>
      <c r="E218" s="4" t="s">
        <v>53</v>
      </c>
      <c r="F218" s="4" t="s">
        <v>53</v>
      </c>
      <c r="G218" s="4"/>
      <c r="H218" s="11"/>
      <c r="I218" s="11"/>
      <c r="J218" s="11"/>
      <c r="K218" s="11"/>
      <c r="L218" s="11"/>
      <c r="M218" s="11"/>
      <c r="N218" s="11"/>
      <c r="O218" s="14">
        <f>COUNT(C218:N218)</f>
        <v>1</v>
      </c>
    </row>
    <row r="219" spans="1:15" ht="15">
      <c r="A219" s="1">
        <v>218</v>
      </c>
      <c r="B219" s="5" t="s">
        <v>112</v>
      </c>
      <c r="C219" s="11"/>
      <c r="D219" s="11"/>
      <c r="E219" s="11"/>
      <c r="F219" s="11">
        <v>45</v>
      </c>
      <c r="G219" s="11"/>
      <c r="H219" s="11"/>
      <c r="I219" s="11"/>
      <c r="J219" s="11"/>
      <c r="K219" s="11"/>
      <c r="L219" s="11"/>
      <c r="M219" s="11"/>
      <c r="N219" s="11"/>
      <c r="O219" s="14">
        <f>COUNT(C219:N219)</f>
        <v>1</v>
      </c>
    </row>
    <row r="220" spans="1:15" ht="15">
      <c r="A220" s="1">
        <v>219</v>
      </c>
      <c r="B220" s="5" t="s">
        <v>199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>
        <v>40</v>
      </c>
      <c r="M220" s="11"/>
      <c r="N220" s="11"/>
      <c r="O220" s="14">
        <f>COUNT(C220:N220)</f>
        <v>1</v>
      </c>
    </row>
    <row r="221" spans="1:15" ht="15">
      <c r="A221" s="1">
        <v>220</v>
      </c>
      <c r="B221" s="5" t="s">
        <v>165</v>
      </c>
      <c r="C221" s="11"/>
      <c r="D221" s="11"/>
      <c r="E221" s="11"/>
      <c r="F221" s="11"/>
      <c r="G221" s="11"/>
      <c r="H221" s="11"/>
      <c r="I221" s="11">
        <v>40</v>
      </c>
      <c r="J221" s="11"/>
      <c r="K221" s="11"/>
      <c r="L221" s="11"/>
      <c r="M221" s="11"/>
      <c r="N221" s="11"/>
      <c r="O221" s="14">
        <f>COUNT(C221:N221)</f>
        <v>1</v>
      </c>
    </row>
    <row r="222" spans="1:15" ht="15">
      <c r="A222" s="1">
        <v>221</v>
      </c>
      <c r="B222" s="6" t="s">
        <v>36</v>
      </c>
      <c r="C222" s="4">
        <v>39</v>
      </c>
      <c r="D222" s="4" t="s">
        <v>53</v>
      </c>
      <c r="E222" s="4" t="s">
        <v>53</v>
      </c>
      <c r="F222" s="4" t="s">
        <v>53</v>
      </c>
      <c r="G222" s="4"/>
      <c r="H222" s="11"/>
      <c r="I222" s="11"/>
      <c r="J222" s="11"/>
      <c r="K222" s="11"/>
      <c r="L222" s="11"/>
      <c r="M222" s="11"/>
      <c r="N222" s="11"/>
      <c r="O222" s="14">
        <f>COUNT(C222:N222)</f>
        <v>1</v>
      </c>
    </row>
    <row r="223" spans="1:15" ht="15">
      <c r="A223" s="1">
        <v>222</v>
      </c>
      <c r="B223" s="6" t="s">
        <v>177</v>
      </c>
      <c r="C223" s="4"/>
      <c r="D223" s="4"/>
      <c r="E223" s="4"/>
      <c r="F223" s="4"/>
      <c r="G223" s="4"/>
      <c r="H223" s="11"/>
      <c r="I223" s="11">
        <v>26</v>
      </c>
      <c r="J223" s="11"/>
      <c r="K223" s="11"/>
      <c r="L223" s="11"/>
      <c r="M223" s="11"/>
      <c r="N223" s="11"/>
      <c r="O223" s="14">
        <f>COUNT(C223:N223)</f>
        <v>1</v>
      </c>
    </row>
    <row r="224" spans="1:15" ht="15">
      <c r="A224" s="1">
        <v>223</v>
      </c>
      <c r="B224" s="6" t="s">
        <v>200</v>
      </c>
      <c r="C224" s="4"/>
      <c r="D224" s="4"/>
      <c r="E224" s="4"/>
      <c r="F224" s="4"/>
      <c r="G224" s="4"/>
      <c r="H224" s="11"/>
      <c r="I224" s="11"/>
      <c r="J224" s="11"/>
      <c r="K224" s="11"/>
      <c r="L224" s="11">
        <v>35</v>
      </c>
      <c r="M224" s="11"/>
      <c r="N224" s="11"/>
      <c r="O224" s="14">
        <f>COUNT(C224:N224)</f>
        <v>1</v>
      </c>
    </row>
    <row r="225" spans="1:15" ht="15">
      <c r="A225" s="1">
        <v>224</v>
      </c>
      <c r="B225" s="6" t="s">
        <v>201</v>
      </c>
      <c r="C225" s="4"/>
      <c r="D225" s="4"/>
      <c r="E225" s="4"/>
      <c r="F225" s="4"/>
      <c r="G225" s="4"/>
      <c r="H225" s="11"/>
      <c r="I225" s="11"/>
      <c r="J225" s="11"/>
      <c r="K225" s="11"/>
      <c r="L225" s="11">
        <v>41</v>
      </c>
      <c r="M225" s="11"/>
      <c r="N225" s="11"/>
      <c r="O225" s="14">
        <f>COUNT(C225:N225)</f>
        <v>1</v>
      </c>
    </row>
    <row r="226" spans="1:15" ht="15">
      <c r="A226" s="1">
        <v>225</v>
      </c>
      <c r="B226" s="7" t="s">
        <v>187</v>
      </c>
      <c r="C226" s="4"/>
      <c r="D226" s="4"/>
      <c r="E226" s="4"/>
      <c r="F226" s="4"/>
      <c r="G226" s="4"/>
      <c r="H226" s="11"/>
      <c r="I226" s="11"/>
      <c r="J226" s="11"/>
      <c r="K226" s="11">
        <v>28</v>
      </c>
      <c r="L226" s="11"/>
      <c r="M226" s="11"/>
      <c r="N226" s="11"/>
      <c r="O226" s="14">
        <f>COUNT(C226:N226)</f>
        <v>1</v>
      </c>
    </row>
    <row r="227" spans="1:15" ht="15">
      <c r="A227" s="1">
        <v>227</v>
      </c>
      <c r="B227" s="6" t="s">
        <v>146</v>
      </c>
      <c r="C227" s="4"/>
      <c r="D227" s="4"/>
      <c r="E227" s="4"/>
      <c r="F227" s="4"/>
      <c r="G227" s="4"/>
      <c r="H227" s="11"/>
      <c r="I227" s="11">
        <v>11</v>
      </c>
      <c r="J227" s="11"/>
      <c r="K227" s="11"/>
      <c r="L227" s="11"/>
      <c r="M227" s="11"/>
      <c r="N227" s="11"/>
      <c r="O227" s="14">
        <f>COUNT(C227:N227)</f>
        <v>1</v>
      </c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6"/>
  <sheetViews>
    <sheetView workbookViewId="0" topLeftCell="A1">
      <selection activeCell="A1" sqref="A1"/>
    </sheetView>
  </sheetViews>
  <sheetFormatPr defaultColWidth="9.00390625" defaultRowHeight="12.75"/>
  <cols>
    <col min="1" max="1" width="3.625" style="2" bestFit="1" customWidth="1"/>
    <col min="2" max="2" width="22.625" style="9" bestFit="1" customWidth="1"/>
    <col min="3" max="14" width="6.125" style="12" customWidth="1"/>
    <col min="15" max="15" width="9.375" style="14" bestFit="1" customWidth="1"/>
    <col min="16" max="16" width="4.375" style="2" bestFit="1" customWidth="1"/>
    <col min="17" max="17" width="7.875" style="15" bestFit="1" customWidth="1"/>
    <col min="18" max="19" width="9.125" style="2" customWidth="1"/>
    <col min="20" max="20" width="3.625" style="0" bestFit="1" customWidth="1"/>
    <col min="21" max="21" width="32.375" style="9" bestFit="1" customWidth="1"/>
    <col min="22" max="22" width="5.375" style="0" bestFit="1" customWidth="1"/>
    <col min="23" max="23" width="9.375" style="16" bestFit="1" customWidth="1"/>
    <col min="24" max="24" width="4.875" style="0" bestFit="1" customWidth="1"/>
    <col min="25" max="25" width="8.875" style="0" bestFit="1" customWidth="1"/>
    <col min="26" max="16384" width="9.125" style="2" customWidth="1"/>
  </cols>
  <sheetData>
    <row r="1" spans="1:25" ht="15.75">
      <c r="A1" s="1"/>
      <c r="B1" s="3" t="s">
        <v>231</v>
      </c>
      <c r="C1" s="10">
        <v>95</v>
      </c>
      <c r="D1" s="10">
        <v>96</v>
      </c>
      <c r="E1" s="10">
        <v>97</v>
      </c>
      <c r="F1" s="10">
        <v>98</v>
      </c>
      <c r="G1" s="10">
        <v>99</v>
      </c>
      <c r="H1" s="10">
        <v>2000</v>
      </c>
      <c r="I1" s="10">
        <v>2001</v>
      </c>
      <c r="J1" s="10">
        <v>2002</v>
      </c>
      <c r="K1" s="10">
        <v>2003</v>
      </c>
      <c r="L1" s="10">
        <v>2004</v>
      </c>
      <c r="M1" s="10">
        <v>2005</v>
      </c>
      <c r="N1" s="10">
        <v>2006</v>
      </c>
      <c r="O1" s="14" t="s">
        <v>189</v>
      </c>
      <c r="P1" s="14" t="s">
        <v>228</v>
      </c>
      <c r="Q1" s="15" t="s">
        <v>229</v>
      </c>
      <c r="U1" s="3" t="s">
        <v>230</v>
      </c>
      <c r="V1" s="17">
        <v>2006</v>
      </c>
      <c r="W1" s="14" t="s">
        <v>189</v>
      </c>
      <c r="X1" s="18" t="s">
        <v>228</v>
      </c>
      <c r="Y1" s="22" t="s">
        <v>238</v>
      </c>
    </row>
    <row r="2" spans="1:25" ht="15">
      <c r="A2" s="1">
        <v>1</v>
      </c>
      <c r="B2" s="6" t="s">
        <v>46</v>
      </c>
      <c r="C2" s="4" t="s">
        <v>53</v>
      </c>
      <c r="D2" s="4">
        <v>1</v>
      </c>
      <c r="E2" s="4">
        <v>1</v>
      </c>
      <c r="F2" s="4">
        <v>1</v>
      </c>
      <c r="G2" s="4">
        <v>1</v>
      </c>
      <c r="H2" s="11">
        <v>1</v>
      </c>
      <c r="I2" s="11">
        <v>3</v>
      </c>
      <c r="J2" s="11"/>
      <c r="K2" s="11"/>
      <c r="L2" s="11"/>
      <c r="M2" s="11"/>
      <c r="N2" s="11"/>
      <c r="O2" s="14">
        <f>COUNT(C2:N2)</f>
        <v>6</v>
      </c>
      <c r="P2" s="2">
        <f>SUM(C2:N2)</f>
        <v>8</v>
      </c>
      <c r="Q2" s="15">
        <f>(O2/P2)*O2</f>
        <v>4.5</v>
      </c>
      <c r="T2" s="11">
        <v>1</v>
      </c>
      <c r="U2" s="11" t="s">
        <v>158</v>
      </c>
      <c r="V2" s="11">
        <v>1</v>
      </c>
      <c r="W2" s="16">
        <f>COUNT(V2:V2)</f>
        <v>1</v>
      </c>
      <c r="X2">
        <f>SUM(V2)</f>
        <v>1</v>
      </c>
      <c r="Y2" s="15">
        <f>(W2/X2)*W2</f>
        <v>1</v>
      </c>
    </row>
    <row r="3" spans="1:25" ht="15">
      <c r="A3" s="1">
        <v>2</v>
      </c>
      <c r="B3" s="6" t="s">
        <v>1</v>
      </c>
      <c r="C3" s="4">
        <v>2</v>
      </c>
      <c r="D3" s="4">
        <v>3</v>
      </c>
      <c r="E3" s="4">
        <v>8</v>
      </c>
      <c r="F3" s="4">
        <v>2</v>
      </c>
      <c r="G3" s="4">
        <v>4</v>
      </c>
      <c r="H3" s="11"/>
      <c r="I3" s="11">
        <v>4</v>
      </c>
      <c r="J3" s="11"/>
      <c r="K3" s="11">
        <v>2</v>
      </c>
      <c r="L3" s="11"/>
      <c r="M3" s="11"/>
      <c r="N3" s="11"/>
      <c r="O3" s="14">
        <f>COUNT(C3:N3)</f>
        <v>7</v>
      </c>
      <c r="P3" s="2">
        <f>SUM(C3:N3)</f>
        <v>25</v>
      </c>
      <c r="Q3" s="15">
        <f>(O3/P3)*O3</f>
        <v>1.9600000000000002</v>
      </c>
      <c r="T3" s="11">
        <v>2</v>
      </c>
      <c r="U3" s="11" t="s">
        <v>67</v>
      </c>
      <c r="V3" s="11">
        <v>2</v>
      </c>
      <c r="W3" s="16">
        <f>COUNT(V3:V3)</f>
        <v>1</v>
      </c>
      <c r="X3">
        <f>SUM(V3)</f>
        <v>2</v>
      </c>
      <c r="Y3" s="15">
        <f aca="true" t="shared" si="0" ref="Y3:Y28">(W3/X3)*W3</f>
        <v>0.5</v>
      </c>
    </row>
    <row r="4" spans="1:25" ht="15">
      <c r="A4" s="1">
        <v>3</v>
      </c>
      <c r="B4" s="7" t="s">
        <v>67</v>
      </c>
      <c r="C4" s="4" t="s">
        <v>53</v>
      </c>
      <c r="D4" s="4" t="s">
        <v>53</v>
      </c>
      <c r="E4" s="4">
        <v>11</v>
      </c>
      <c r="F4" s="4">
        <v>13</v>
      </c>
      <c r="G4" s="4">
        <v>17</v>
      </c>
      <c r="H4" s="11">
        <v>2</v>
      </c>
      <c r="I4" s="11">
        <v>7</v>
      </c>
      <c r="J4" s="11">
        <v>1</v>
      </c>
      <c r="K4" s="11">
        <v>5</v>
      </c>
      <c r="L4" s="11">
        <v>1</v>
      </c>
      <c r="M4" s="11"/>
      <c r="N4" s="11">
        <v>3</v>
      </c>
      <c r="O4" s="14">
        <f>COUNT(C4:N4)</f>
        <v>9</v>
      </c>
      <c r="P4" s="2">
        <f>SUM(C4:N4)</f>
        <v>60</v>
      </c>
      <c r="Q4" s="15">
        <f>(O4/P4)*O4</f>
        <v>1.3499999999999999</v>
      </c>
      <c r="T4" s="11">
        <v>3</v>
      </c>
      <c r="U4" s="11" t="s">
        <v>93</v>
      </c>
      <c r="V4" s="11">
        <v>3</v>
      </c>
      <c r="W4" s="16">
        <f>COUNT(V4:V4)</f>
        <v>1</v>
      </c>
      <c r="X4">
        <f>SUM(V4)</f>
        <v>3</v>
      </c>
      <c r="Y4" s="15">
        <f t="shared" si="0"/>
        <v>0.3333333333333333</v>
      </c>
    </row>
    <row r="5" spans="1:25" ht="15">
      <c r="A5" s="1">
        <v>4</v>
      </c>
      <c r="B5" s="6" t="s">
        <v>0</v>
      </c>
      <c r="C5" s="4">
        <v>1</v>
      </c>
      <c r="D5" s="4">
        <v>4</v>
      </c>
      <c r="E5" s="4">
        <v>2</v>
      </c>
      <c r="F5" s="4">
        <v>9</v>
      </c>
      <c r="G5" s="4">
        <v>3</v>
      </c>
      <c r="H5" s="11"/>
      <c r="I5" s="11"/>
      <c r="J5" s="11"/>
      <c r="K5" s="11"/>
      <c r="L5" s="11"/>
      <c r="M5" s="11"/>
      <c r="N5" s="11"/>
      <c r="O5" s="14">
        <f>COUNT(C5:N5)</f>
        <v>5</v>
      </c>
      <c r="P5" s="2">
        <f>SUM(C5:N5)</f>
        <v>19</v>
      </c>
      <c r="Q5" s="15">
        <f>(O5/P5)*O5</f>
        <v>1.3157894736842104</v>
      </c>
      <c r="T5" s="11">
        <v>4</v>
      </c>
      <c r="U5" s="11" t="s">
        <v>232</v>
      </c>
      <c r="V5" s="11">
        <v>4</v>
      </c>
      <c r="W5" s="16">
        <f>COUNT(V5:V5)</f>
        <v>1</v>
      </c>
      <c r="X5">
        <f>SUM(V5)</f>
        <v>4</v>
      </c>
      <c r="Y5" s="15">
        <f t="shared" si="0"/>
        <v>0.25</v>
      </c>
    </row>
    <row r="6" spans="1:25" ht="15">
      <c r="A6" s="1">
        <v>5</v>
      </c>
      <c r="B6" s="5" t="s">
        <v>82</v>
      </c>
      <c r="C6" s="4" t="s">
        <v>53</v>
      </c>
      <c r="D6" s="4" t="s">
        <v>53</v>
      </c>
      <c r="E6" s="4">
        <v>32</v>
      </c>
      <c r="F6" s="4" t="s">
        <v>53</v>
      </c>
      <c r="G6" s="4">
        <v>8</v>
      </c>
      <c r="H6" s="11">
        <v>14</v>
      </c>
      <c r="I6" s="11">
        <v>5</v>
      </c>
      <c r="J6" s="11">
        <v>4</v>
      </c>
      <c r="K6" s="11">
        <v>3</v>
      </c>
      <c r="L6" s="11">
        <v>5</v>
      </c>
      <c r="M6" s="11">
        <v>2</v>
      </c>
      <c r="N6" s="11"/>
      <c r="O6" s="14">
        <f>COUNT(C6:N6)</f>
        <v>8</v>
      </c>
      <c r="P6" s="2">
        <f>SUM(C6:N6)</f>
        <v>73</v>
      </c>
      <c r="Q6" s="15">
        <f>(O6/P6)*O6</f>
        <v>0.8767123287671232</v>
      </c>
      <c r="T6" s="11">
        <v>5</v>
      </c>
      <c r="U6" s="11" t="s">
        <v>233</v>
      </c>
      <c r="V6" s="11">
        <v>5</v>
      </c>
      <c r="W6" s="16">
        <f>COUNT(V6:V6)</f>
        <v>1</v>
      </c>
      <c r="X6">
        <f>SUM(V6)</f>
        <v>5</v>
      </c>
      <c r="Y6" s="15">
        <f t="shared" si="0"/>
        <v>0.2</v>
      </c>
    </row>
    <row r="7" spans="1:25" ht="15">
      <c r="A7" s="1">
        <v>6</v>
      </c>
      <c r="B7" s="6" t="s">
        <v>5</v>
      </c>
      <c r="C7" s="4">
        <v>6</v>
      </c>
      <c r="D7" s="4">
        <v>9</v>
      </c>
      <c r="E7" s="4">
        <v>7</v>
      </c>
      <c r="F7" s="4">
        <v>20</v>
      </c>
      <c r="G7" s="4">
        <v>5</v>
      </c>
      <c r="H7" s="11"/>
      <c r="I7" s="11"/>
      <c r="J7" s="11"/>
      <c r="K7" s="11">
        <v>6</v>
      </c>
      <c r="L7" s="11"/>
      <c r="M7" s="11"/>
      <c r="N7" s="11"/>
      <c r="O7" s="14">
        <f>COUNT(C7:N7)</f>
        <v>6</v>
      </c>
      <c r="P7" s="2">
        <f>SUM(C7:N7)</f>
        <v>53</v>
      </c>
      <c r="Q7" s="15">
        <f>(O7/P7)*O7</f>
        <v>0.679245283018868</v>
      </c>
      <c r="T7" s="11">
        <v>6</v>
      </c>
      <c r="U7" s="11" t="s">
        <v>120</v>
      </c>
      <c r="V7" s="11">
        <v>6</v>
      </c>
      <c r="W7" s="16">
        <f>COUNT(V7:V7)</f>
        <v>1</v>
      </c>
      <c r="X7">
        <f>SUM(V7)</f>
        <v>6</v>
      </c>
      <c r="Y7" s="15">
        <f t="shared" si="0"/>
        <v>0.16666666666666666</v>
      </c>
    </row>
    <row r="8" spans="1:25" ht="15">
      <c r="A8" s="1">
        <v>7</v>
      </c>
      <c r="B8" s="6" t="s">
        <v>85</v>
      </c>
      <c r="C8" s="4" t="s">
        <v>53</v>
      </c>
      <c r="D8" s="4">
        <v>39</v>
      </c>
      <c r="E8" s="4">
        <v>32</v>
      </c>
      <c r="F8" s="4">
        <v>33</v>
      </c>
      <c r="G8" s="4">
        <v>18</v>
      </c>
      <c r="H8" s="11">
        <v>11</v>
      </c>
      <c r="I8" s="11">
        <v>15</v>
      </c>
      <c r="J8" s="11">
        <v>2</v>
      </c>
      <c r="K8" s="11">
        <v>10</v>
      </c>
      <c r="L8" s="11">
        <v>6</v>
      </c>
      <c r="M8" s="11">
        <v>15</v>
      </c>
      <c r="N8" s="11">
        <v>4</v>
      </c>
      <c r="O8" s="14">
        <f>COUNT(C8:N8)</f>
        <v>11</v>
      </c>
      <c r="P8" s="2">
        <f>SUM(C8:N8)</f>
        <v>185</v>
      </c>
      <c r="Q8" s="15">
        <f>(O8/P8)*O8</f>
        <v>0.654054054054054</v>
      </c>
      <c r="T8" s="11">
        <v>7</v>
      </c>
      <c r="U8" s="11" t="s">
        <v>85</v>
      </c>
      <c r="V8" s="11">
        <v>7</v>
      </c>
      <c r="W8" s="16">
        <f>COUNT(V8:V8)</f>
        <v>1</v>
      </c>
      <c r="X8">
        <f>SUM(V8)</f>
        <v>7</v>
      </c>
      <c r="Y8" s="15">
        <f t="shared" si="0"/>
        <v>0.14285714285714285</v>
      </c>
    </row>
    <row r="9" spans="1:25" ht="15">
      <c r="A9" s="1">
        <v>8</v>
      </c>
      <c r="B9" s="7" t="s">
        <v>74</v>
      </c>
      <c r="C9" s="4" t="s">
        <v>53</v>
      </c>
      <c r="D9" s="4" t="s">
        <v>53</v>
      </c>
      <c r="E9" s="4">
        <v>4</v>
      </c>
      <c r="F9" s="4" t="s">
        <v>53</v>
      </c>
      <c r="G9" s="4"/>
      <c r="H9" s="11">
        <v>3</v>
      </c>
      <c r="I9" s="11"/>
      <c r="J9" s="11"/>
      <c r="K9" s="11"/>
      <c r="L9" s="11"/>
      <c r="M9" s="11"/>
      <c r="N9" s="11"/>
      <c r="O9" s="14">
        <f>COUNT(C9:N9)</f>
        <v>2</v>
      </c>
      <c r="P9" s="2">
        <f>SUM(C9:N9)</f>
        <v>7</v>
      </c>
      <c r="Q9" s="15">
        <f>(O9/P9)*O9</f>
        <v>0.5714285714285714</v>
      </c>
      <c r="T9" s="11">
        <v>8</v>
      </c>
      <c r="U9" s="11" t="s">
        <v>234</v>
      </c>
      <c r="V9" s="11">
        <v>8</v>
      </c>
      <c r="W9" s="16">
        <f>COUNT(V9:V9)</f>
        <v>1</v>
      </c>
      <c r="X9">
        <f>SUM(V9)</f>
        <v>8</v>
      </c>
      <c r="Y9" s="15">
        <f t="shared" si="0"/>
        <v>0.125</v>
      </c>
    </row>
    <row r="10" spans="1:25" ht="15">
      <c r="A10" s="1">
        <v>9</v>
      </c>
      <c r="B10" s="7" t="s">
        <v>96</v>
      </c>
      <c r="C10" s="4" t="s">
        <v>53</v>
      </c>
      <c r="D10" s="4" t="s">
        <v>53</v>
      </c>
      <c r="E10" s="4">
        <v>15</v>
      </c>
      <c r="F10" s="4">
        <v>6</v>
      </c>
      <c r="G10" s="4"/>
      <c r="H10" s="11"/>
      <c r="I10" s="11">
        <v>9</v>
      </c>
      <c r="J10" s="11">
        <v>3</v>
      </c>
      <c r="K10" s="11"/>
      <c r="L10" s="11">
        <v>11</v>
      </c>
      <c r="M10" s="11"/>
      <c r="N10" s="11"/>
      <c r="O10" s="14">
        <f>COUNT(C10:N10)</f>
        <v>5</v>
      </c>
      <c r="P10" s="2">
        <f>SUM(C10:N10)</f>
        <v>44</v>
      </c>
      <c r="Q10" s="15">
        <f>(O10/P10)*O10</f>
        <v>0.5681818181818181</v>
      </c>
      <c r="T10" s="11">
        <v>9</v>
      </c>
      <c r="U10" s="11" t="s">
        <v>16</v>
      </c>
      <c r="V10" s="11">
        <v>9</v>
      </c>
      <c r="W10" s="16">
        <f>COUNT(V10:V10)</f>
        <v>1</v>
      </c>
      <c r="X10">
        <f>SUM(V10)</f>
        <v>9</v>
      </c>
      <c r="Y10" s="15">
        <f t="shared" si="0"/>
        <v>0.1111111111111111</v>
      </c>
    </row>
    <row r="11" spans="1:25" ht="15">
      <c r="A11" s="1">
        <v>10</v>
      </c>
      <c r="B11" s="6" t="s">
        <v>14</v>
      </c>
      <c r="C11" s="4">
        <v>15</v>
      </c>
      <c r="D11" s="4" t="s">
        <v>53</v>
      </c>
      <c r="E11" s="4">
        <v>19</v>
      </c>
      <c r="F11" s="4">
        <v>10</v>
      </c>
      <c r="G11" s="4"/>
      <c r="H11" s="11">
        <v>21</v>
      </c>
      <c r="I11" s="11">
        <v>18</v>
      </c>
      <c r="J11" s="11">
        <v>6</v>
      </c>
      <c r="K11" s="11"/>
      <c r="L11" s="11">
        <v>9</v>
      </c>
      <c r="M11" s="11">
        <v>15</v>
      </c>
      <c r="N11" s="11"/>
      <c r="O11" s="14">
        <f>COUNT(C11:N11)</f>
        <v>8</v>
      </c>
      <c r="P11" s="2">
        <f>SUM(C11:N11)</f>
        <v>113</v>
      </c>
      <c r="Q11" s="15">
        <f>(O11/P11)*O11</f>
        <v>0.5663716814159292</v>
      </c>
      <c r="T11" s="11">
        <v>10</v>
      </c>
      <c r="U11" s="11" t="s">
        <v>60</v>
      </c>
      <c r="V11" s="11">
        <v>10</v>
      </c>
      <c r="W11" s="16">
        <f>COUNT(V11:V11)</f>
        <v>1</v>
      </c>
      <c r="X11">
        <f>SUM(V11)</f>
        <v>10</v>
      </c>
      <c r="Y11" s="15">
        <f t="shared" si="0"/>
        <v>0.1</v>
      </c>
    </row>
    <row r="12" spans="1:25" ht="15">
      <c r="A12" s="1">
        <v>11</v>
      </c>
      <c r="B12" s="6" t="s">
        <v>186</v>
      </c>
      <c r="C12" s="4"/>
      <c r="D12" s="4"/>
      <c r="E12" s="4"/>
      <c r="F12" s="4"/>
      <c r="G12" s="4"/>
      <c r="H12" s="11"/>
      <c r="I12" s="11"/>
      <c r="J12" s="11"/>
      <c r="K12" s="11">
        <v>13</v>
      </c>
      <c r="L12" s="11">
        <v>7</v>
      </c>
      <c r="M12" s="11">
        <v>7</v>
      </c>
      <c r="N12" s="11">
        <v>5</v>
      </c>
      <c r="O12" s="14">
        <f>COUNT(C12:N12)</f>
        <v>4</v>
      </c>
      <c r="P12" s="2">
        <f>SUM(C12:N12)</f>
        <v>32</v>
      </c>
      <c r="Q12" s="15">
        <f>(O12/P12)*O12</f>
        <v>0.5</v>
      </c>
      <c r="T12" s="11">
        <v>11</v>
      </c>
      <c r="U12" s="11" t="s">
        <v>149</v>
      </c>
      <c r="V12" s="11">
        <v>11</v>
      </c>
      <c r="W12" s="16">
        <f>COUNT(V12:V12)</f>
        <v>1</v>
      </c>
      <c r="X12">
        <f>SUM(V12)</f>
        <v>11</v>
      </c>
      <c r="Y12" s="15">
        <f t="shared" si="0"/>
        <v>0.09090909090909091</v>
      </c>
    </row>
    <row r="13" spans="1:25" ht="15">
      <c r="A13" s="1">
        <v>12</v>
      </c>
      <c r="B13" s="6" t="s">
        <v>144</v>
      </c>
      <c r="C13" s="4"/>
      <c r="D13" s="4"/>
      <c r="E13" s="4"/>
      <c r="F13" s="4"/>
      <c r="G13" s="4"/>
      <c r="H13" s="11">
        <v>26</v>
      </c>
      <c r="I13" s="11">
        <v>10</v>
      </c>
      <c r="J13" s="11">
        <v>10</v>
      </c>
      <c r="K13" s="11"/>
      <c r="L13" s="11">
        <v>3</v>
      </c>
      <c r="M13" s="11">
        <v>1</v>
      </c>
      <c r="N13" s="11"/>
      <c r="O13" s="14">
        <f>COUNT(C13:N13)</f>
        <v>5</v>
      </c>
      <c r="P13" s="2">
        <f>SUM(C13:N13)</f>
        <v>50</v>
      </c>
      <c r="Q13" s="15">
        <f>(O13/P13)*O13</f>
        <v>0.5</v>
      </c>
      <c r="T13" s="11">
        <v>12</v>
      </c>
      <c r="U13" s="11" t="s">
        <v>95</v>
      </c>
      <c r="V13" s="11">
        <v>12</v>
      </c>
      <c r="W13" s="16">
        <f>COUNT(V13:V13)</f>
        <v>1</v>
      </c>
      <c r="X13">
        <f>SUM(V13)</f>
        <v>12</v>
      </c>
      <c r="Y13" s="15">
        <f t="shared" si="0"/>
        <v>0.08333333333333333</v>
      </c>
    </row>
    <row r="14" spans="1:25" ht="15">
      <c r="A14" s="1">
        <v>13</v>
      </c>
      <c r="B14" s="8" t="s">
        <v>16</v>
      </c>
      <c r="C14" s="4">
        <v>17</v>
      </c>
      <c r="D14" s="4">
        <v>13</v>
      </c>
      <c r="E14" s="4">
        <v>13</v>
      </c>
      <c r="F14" s="4">
        <v>22</v>
      </c>
      <c r="G14" s="4">
        <v>14</v>
      </c>
      <c r="H14" s="11">
        <v>16</v>
      </c>
      <c r="I14" s="11"/>
      <c r="J14" s="11"/>
      <c r="K14" s="11"/>
      <c r="L14" s="11"/>
      <c r="M14" s="11"/>
      <c r="N14" s="11">
        <v>6</v>
      </c>
      <c r="O14" s="14">
        <f>COUNT(C14:N14)</f>
        <v>7</v>
      </c>
      <c r="P14" s="2">
        <f>SUM(C14:N14)</f>
        <v>101</v>
      </c>
      <c r="Q14" s="15">
        <f>(O14/P14)*O14</f>
        <v>0.4851485148514852</v>
      </c>
      <c r="T14" s="11">
        <v>13</v>
      </c>
      <c r="U14" s="11" t="s">
        <v>195</v>
      </c>
      <c r="V14" s="11">
        <v>13</v>
      </c>
      <c r="W14" s="16">
        <f>COUNT(V14:V14)</f>
        <v>1</v>
      </c>
      <c r="X14">
        <f>SUM(V14)</f>
        <v>13</v>
      </c>
      <c r="Y14" s="15">
        <f t="shared" si="0"/>
        <v>0.07692307692307693</v>
      </c>
    </row>
    <row r="15" spans="1:25" ht="15">
      <c r="A15" s="1">
        <v>14</v>
      </c>
      <c r="B15" s="6" t="s">
        <v>47</v>
      </c>
      <c r="C15" s="4"/>
      <c r="D15" s="4">
        <v>11</v>
      </c>
      <c r="E15" s="4">
        <v>3</v>
      </c>
      <c r="F15" s="4">
        <v>5</v>
      </c>
      <c r="G15" s="4"/>
      <c r="H15" s="11"/>
      <c r="I15" s="11"/>
      <c r="J15" s="11"/>
      <c r="K15" s="11"/>
      <c r="L15" s="11"/>
      <c r="M15" s="11"/>
      <c r="N15" s="11"/>
      <c r="O15" s="14">
        <f>COUNT(C15:N15)</f>
        <v>3</v>
      </c>
      <c r="P15" s="2">
        <f>SUM(C15:N15)</f>
        <v>19</v>
      </c>
      <c r="Q15" s="15">
        <f>(O15/P15)*O15</f>
        <v>0.47368421052631576</v>
      </c>
      <c r="T15" s="11">
        <v>14</v>
      </c>
      <c r="U15" s="11" t="s">
        <v>235</v>
      </c>
      <c r="V15" s="11">
        <v>14</v>
      </c>
      <c r="W15" s="16">
        <f>COUNT(V15:V15)</f>
        <v>1</v>
      </c>
      <c r="X15">
        <f>SUM(V15)</f>
        <v>14</v>
      </c>
      <c r="Y15" s="15">
        <f t="shared" si="0"/>
        <v>0.07142857142857142</v>
      </c>
    </row>
    <row r="16" spans="1:25" ht="15">
      <c r="A16" s="1">
        <v>15</v>
      </c>
      <c r="B16" s="5" t="s">
        <v>125</v>
      </c>
      <c r="C16" s="11"/>
      <c r="D16" s="11"/>
      <c r="E16" s="11"/>
      <c r="F16" s="11"/>
      <c r="G16" s="11">
        <v>32</v>
      </c>
      <c r="H16" s="11">
        <v>8</v>
      </c>
      <c r="I16" s="11">
        <v>2</v>
      </c>
      <c r="J16" s="11">
        <v>11</v>
      </c>
      <c r="K16" s="11">
        <v>1</v>
      </c>
      <c r="L16" s="11"/>
      <c r="M16" s="11"/>
      <c r="N16" s="11"/>
      <c r="O16" s="14">
        <f>COUNT(C16:N16)</f>
        <v>5</v>
      </c>
      <c r="P16" s="2">
        <f>SUM(C16:N16)</f>
        <v>54</v>
      </c>
      <c r="Q16" s="15">
        <f>(O16/P16)*O16</f>
        <v>0.4629629629629629</v>
      </c>
      <c r="T16" s="11">
        <v>15</v>
      </c>
      <c r="U16" s="11" t="s">
        <v>217</v>
      </c>
      <c r="V16" s="11">
        <v>15</v>
      </c>
      <c r="W16" s="16">
        <f>COUNT(V16:V16)</f>
        <v>1</v>
      </c>
      <c r="X16">
        <f>SUM(V16)</f>
        <v>15</v>
      </c>
      <c r="Y16" s="15">
        <f t="shared" si="0"/>
        <v>0.06666666666666667</v>
      </c>
    </row>
    <row r="17" spans="1:25" ht="15">
      <c r="A17" s="1">
        <v>16</v>
      </c>
      <c r="B17" s="5" t="s">
        <v>120</v>
      </c>
      <c r="C17" s="11"/>
      <c r="D17" s="11"/>
      <c r="E17" s="11"/>
      <c r="F17" s="11"/>
      <c r="G17" s="11">
        <v>24</v>
      </c>
      <c r="H17" s="11">
        <v>30</v>
      </c>
      <c r="I17" s="11">
        <v>23</v>
      </c>
      <c r="J17" s="11">
        <v>23</v>
      </c>
      <c r="K17" s="11">
        <v>20</v>
      </c>
      <c r="L17" s="11">
        <v>10</v>
      </c>
      <c r="M17" s="11">
        <v>7</v>
      </c>
      <c r="N17" s="11">
        <v>2</v>
      </c>
      <c r="O17" s="14">
        <f>COUNT(C17:N17)</f>
        <v>8</v>
      </c>
      <c r="P17" s="2">
        <f>SUM(C17:N17)</f>
        <v>139</v>
      </c>
      <c r="Q17" s="15">
        <f>(O17/P17)*O17</f>
        <v>0.460431654676259</v>
      </c>
      <c r="T17" s="11">
        <v>16</v>
      </c>
      <c r="U17" s="11" t="s">
        <v>168</v>
      </c>
      <c r="V17" s="11">
        <v>16</v>
      </c>
      <c r="W17" s="16">
        <f>COUNT(V17:V17)</f>
        <v>1</v>
      </c>
      <c r="X17">
        <f>SUM(V17)</f>
        <v>16</v>
      </c>
      <c r="Y17" s="15">
        <f t="shared" si="0"/>
        <v>0.0625</v>
      </c>
    </row>
    <row r="18" spans="1:25" ht="15">
      <c r="A18" s="1">
        <v>17</v>
      </c>
      <c r="B18" s="5" t="s">
        <v>147</v>
      </c>
      <c r="C18" s="11"/>
      <c r="D18" s="11"/>
      <c r="E18" s="11"/>
      <c r="F18" s="11"/>
      <c r="G18" s="11"/>
      <c r="H18" s="11"/>
      <c r="I18" s="11">
        <v>18</v>
      </c>
      <c r="J18" s="11">
        <v>15</v>
      </c>
      <c r="K18" s="11"/>
      <c r="L18" s="11">
        <v>13</v>
      </c>
      <c r="M18" s="11">
        <v>3</v>
      </c>
      <c r="N18" s="11">
        <v>7</v>
      </c>
      <c r="O18" s="14">
        <f>COUNT(C18:N18)</f>
        <v>5</v>
      </c>
      <c r="P18" s="2">
        <f>SUM(C18:N18)</f>
        <v>56</v>
      </c>
      <c r="Q18" s="15">
        <f>(O18/P18)*O18</f>
        <v>0.44642857142857145</v>
      </c>
      <c r="T18" s="11">
        <v>17</v>
      </c>
      <c r="U18" s="11" t="s">
        <v>188</v>
      </c>
      <c r="V18" s="11">
        <v>17</v>
      </c>
      <c r="W18" s="16">
        <f>COUNT(V18:V18)</f>
        <v>1</v>
      </c>
      <c r="X18">
        <f>SUM(V18)</f>
        <v>17</v>
      </c>
      <c r="Y18" s="15">
        <f t="shared" si="0"/>
        <v>0.058823529411764705</v>
      </c>
    </row>
    <row r="19" spans="1:25" ht="15">
      <c r="A19" s="1">
        <v>18</v>
      </c>
      <c r="B19" s="6" t="s">
        <v>159</v>
      </c>
      <c r="C19" s="4"/>
      <c r="D19" s="4"/>
      <c r="E19" s="4"/>
      <c r="F19" s="4"/>
      <c r="G19" s="4"/>
      <c r="H19" s="11"/>
      <c r="I19" s="11">
        <v>31</v>
      </c>
      <c r="J19" s="11">
        <v>8</v>
      </c>
      <c r="K19" s="11">
        <v>9</v>
      </c>
      <c r="L19" s="11">
        <v>4</v>
      </c>
      <c r="M19" s="11">
        <v>4</v>
      </c>
      <c r="N19" s="11"/>
      <c r="O19" s="14">
        <f>COUNT(C19:N19)</f>
        <v>5</v>
      </c>
      <c r="P19" s="2">
        <f>SUM(C19:N19)</f>
        <v>56</v>
      </c>
      <c r="Q19" s="15">
        <f>(O19/P19)*O19</f>
        <v>0.44642857142857145</v>
      </c>
      <c r="T19" s="11">
        <v>18</v>
      </c>
      <c r="U19" s="11" t="s">
        <v>216</v>
      </c>
      <c r="V19" s="11">
        <v>18</v>
      </c>
      <c r="W19" s="16">
        <f>COUNT(V19:V19)</f>
        <v>1</v>
      </c>
      <c r="X19">
        <f>SUM(V19)</f>
        <v>18</v>
      </c>
      <c r="Y19" s="15">
        <f t="shared" si="0"/>
        <v>0.05555555555555555</v>
      </c>
    </row>
    <row r="20" spans="1:25" ht="15">
      <c r="A20" s="1">
        <v>19</v>
      </c>
      <c r="B20" s="6" t="s">
        <v>6</v>
      </c>
      <c r="C20" s="4">
        <v>7</v>
      </c>
      <c r="D20" s="4">
        <v>2</v>
      </c>
      <c r="E20" s="4">
        <v>12</v>
      </c>
      <c r="F20" s="4" t="s">
        <v>53</v>
      </c>
      <c r="G20" s="4"/>
      <c r="H20" s="11"/>
      <c r="I20" s="11"/>
      <c r="J20" s="11"/>
      <c r="K20" s="11"/>
      <c r="L20" s="11"/>
      <c r="M20" s="11"/>
      <c r="N20" s="11"/>
      <c r="O20" s="14">
        <f>COUNT(C20:N20)</f>
        <v>3</v>
      </c>
      <c r="P20" s="2">
        <f>SUM(C20:N20)</f>
        <v>21</v>
      </c>
      <c r="Q20" s="15">
        <f>(O20/P20)*O20</f>
        <v>0.42857142857142855</v>
      </c>
      <c r="T20" s="11">
        <v>19</v>
      </c>
      <c r="U20" s="11" t="s">
        <v>150</v>
      </c>
      <c r="V20" s="11">
        <v>19</v>
      </c>
      <c r="W20" s="16">
        <f>COUNT(V20:V20)</f>
        <v>1</v>
      </c>
      <c r="X20">
        <f>SUM(V20)</f>
        <v>19</v>
      </c>
      <c r="Y20" s="15">
        <f t="shared" si="0"/>
        <v>0.05263157894736842</v>
      </c>
    </row>
    <row r="21" spans="1:25" ht="15">
      <c r="A21" s="1">
        <v>20</v>
      </c>
      <c r="B21" s="7" t="s">
        <v>95</v>
      </c>
      <c r="C21" s="4">
        <v>9</v>
      </c>
      <c r="D21" s="4" t="s">
        <v>53</v>
      </c>
      <c r="E21" s="4">
        <v>17</v>
      </c>
      <c r="F21" s="4" t="s">
        <v>53</v>
      </c>
      <c r="G21" s="4">
        <v>7</v>
      </c>
      <c r="H21" s="11">
        <v>5</v>
      </c>
      <c r="I21" s="11"/>
      <c r="J21" s="11"/>
      <c r="K21" s="11"/>
      <c r="L21" s="11"/>
      <c r="M21" s="11"/>
      <c r="N21" s="11"/>
      <c r="O21" s="14">
        <f>COUNT(C21:N21)</f>
        <v>4</v>
      </c>
      <c r="P21" s="2">
        <f>SUM(C21:N21)</f>
        <v>38</v>
      </c>
      <c r="Q21" s="15">
        <f>(O21/P21)*O21</f>
        <v>0.42105263157894735</v>
      </c>
      <c r="T21" s="11">
        <v>20</v>
      </c>
      <c r="U21" s="11" t="s">
        <v>206</v>
      </c>
      <c r="V21" s="11">
        <v>20</v>
      </c>
      <c r="W21" s="16">
        <f>COUNT(V21:V21)</f>
        <v>1</v>
      </c>
      <c r="X21">
        <f>SUM(V21)</f>
        <v>20</v>
      </c>
      <c r="Y21" s="15">
        <f t="shared" si="0"/>
        <v>0.05</v>
      </c>
    </row>
    <row r="22" spans="1:25" ht="15">
      <c r="A22" s="1">
        <v>21</v>
      </c>
      <c r="B22" s="6" t="s">
        <v>51</v>
      </c>
      <c r="C22" s="4" t="s">
        <v>53</v>
      </c>
      <c r="D22" s="4">
        <v>17</v>
      </c>
      <c r="E22" s="4">
        <v>24</v>
      </c>
      <c r="F22" s="4">
        <v>22</v>
      </c>
      <c r="G22" s="4">
        <v>21</v>
      </c>
      <c r="H22" s="11"/>
      <c r="I22" s="11">
        <v>15</v>
      </c>
      <c r="J22" s="11">
        <v>27</v>
      </c>
      <c r="K22" s="11"/>
      <c r="L22" s="11">
        <v>24</v>
      </c>
      <c r="M22" s="11">
        <v>22</v>
      </c>
      <c r="N22" s="11">
        <v>27</v>
      </c>
      <c r="O22" s="14">
        <f>COUNT(C22:N22)</f>
        <v>9</v>
      </c>
      <c r="P22" s="2">
        <f>SUM(C22:N22)</f>
        <v>199</v>
      </c>
      <c r="Q22" s="15">
        <f>(O22/P22)*O22</f>
        <v>0.40703517587939697</v>
      </c>
      <c r="T22" s="11">
        <v>21</v>
      </c>
      <c r="U22" s="11" t="s">
        <v>198</v>
      </c>
      <c r="V22" s="11">
        <v>21</v>
      </c>
      <c r="W22" s="16">
        <f>COUNT(V22:V22)</f>
        <v>1</v>
      </c>
      <c r="X22">
        <f>SUM(V22)</f>
        <v>21</v>
      </c>
      <c r="Y22" s="15">
        <f t="shared" si="0"/>
        <v>0.047619047619047616</v>
      </c>
    </row>
    <row r="23" spans="1:25" ht="15">
      <c r="A23" s="1">
        <v>22</v>
      </c>
      <c r="B23" s="8" t="s">
        <v>3</v>
      </c>
      <c r="C23" s="4">
        <v>3</v>
      </c>
      <c r="D23" s="4">
        <v>7</v>
      </c>
      <c r="E23" s="4" t="s">
        <v>53</v>
      </c>
      <c r="F23" s="4" t="s">
        <v>53</v>
      </c>
      <c r="G23" s="4"/>
      <c r="H23" s="11"/>
      <c r="I23" s="11"/>
      <c r="J23" s="11"/>
      <c r="K23" s="11"/>
      <c r="L23" s="11"/>
      <c r="M23" s="11"/>
      <c r="N23" s="11"/>
      <c r="O23" s="14">
        <f>COUNT(C23:N23)</f>
        <v>2</v>
      </c>
      <c r="P23" s="2">
        <f>SUM(C23:N23)</f>
        <v>10</v>
      </c>
      <c r="Q23" s="15">
        <f>(O23/P23)*O23</f>
        <v>0.4</v>
      </c>
      <c r="T23" s="11">
        <v>22</v>
      </c>
      <c r="U23" s="11" t="s">
        <v>219</v>
      </c>
      <c r="V23" s="11">
        <v>22</v>
      </c>
      <c r="W23" s="16">
        <f>COUNT(V23:V23)</f>
        <v>1</v>
      </c>
      <c r="X23">
        <f>SUM(V23)</f>
        <v>22</v>
      </c>
      <c r="Y23" s="15">
        <f t="shared" si="0"/>
        <v>0.045454545454545456</v>
      </c>
    </row>
    <row r="24" spans="1:25" ht="15">
      <c r="A24" s="1">
        <v>23</v>
      </c>
      <c r="B24" s="6" t="s">
        <v>94</v>
      </c>
      <c r="C24" s="11"/>
      <c r="D24" s="11"/>
      <c r="E24" s="11"/>
      <c r="F24" s="11">
        <v>11</v>
      </c>
      <c r="G24" s="11">
        <v>2</v>
      </c>
      <c r="H24" s="11"/>
      <c r="I24" s="11">
        <v>11</v>
      </c>
      <c r="J24" s="11"/>
      <c r="K24" s="11"/>
      <c r="L24" s="11"/>
      <c r="M24" s="11"/>
      <c r="N24" s="11"/>
      <c r="O24" s="14">
        <f>COUNT(C24:N24)</f>
        <v>3</v>
      </c>
      <c r="P24" s="2">
        <f>SUM(C24:N24)</f>
        <v>24</v>
      </c>
      <c r="Q24" s="15">
        <f>(O24/P24)*O24</f>
        <v>0.375</v>
      </c>
      <c r="T24" s="11">
        <v>23</v>
      </c>
      <c r="U24" s="11" t="s">
        <v>175</v>
      </c>
      <c r="V24" s="11">
        <v>23</v>
      </c>
      <c r="W24" s="16">
        <f>COUNT(V24:V24)</f>
        <v>1</v>
      </c>
      <c r="X24">
        <f>SUM(V24)</f>
        <v>23</v>
      </c>
      <c r="Y24" s="15">
        <f t="shared" si="0"/>
        <v>0.043478260869565216</v>
      </c>
    </row>
    <row r="25" spans="1:25" ht="15">
      <c r="A25" s="1">
        <v>24</v>
      </c>
      <c r="B25" s="6" t="s">
        <v>15</v>
      </c>
      <c r="C25" s="4">
        <v>17</v>
      </c>
      <c r="D25" s="4">
        <v>5</v>
      </c>
      <c r="E25" s="4">
        <v>20</v>
      </c>
      <c r="F25" s="4">
        <v>3</v>
      </c>
      <c r="G25" s="4"/>
      <c r="H25" s="11">
        <v>24</v>
      </c>
      <c r="I25" s="11"/>
      <c r="J25" s="11"/>
      <c r="K25" s="11"/>
      <c r="L25" s="11"/>
      <c r="M25" s="11"/>
      <c r="N25" s="11"/>
      <c r="O25" s="14">
        <f>COUNT(C25:N25)</f>
        <v>5</v>
      </c>
      <c r="P25" s="2">
        <f>SUM(C25:N25)</f>
        <v>69</v>
      </c>
      <c r="Q25" s="15">
        <f>(O25/P25)*O25</f>
        <v>0.36231884057971014</v>
      </c>
      <c r="T25" s="11">
        <v>24</v>
      </c>
      <c r="U25" s="11" t="s">
        <v>214</v>
      </c>
      <c r="V25" s="11">
        <v>24</v>
      </c>
      <c r="W25" s="16">
        <f>COUNT(V25:V25)</f>
        <v>1</v>
      </c>
      <c r="X25">
        <f>SUM(V25)</f>
        <v>24</v>
      </c>
      <c r="Y25" s="15">
        <f t="shared" si="0"/>
        <v>0.041666666666666664</v>
      </c>
    </row>
    <row r="26" spans="1:25" ht="15">
      <c r="A26" s="1">
        <v>25</v>
      </c>
      <c r="B26" s="6" t="s">
        <v>83</v>
      </c>
      <c r="C26" s="4" t="s">
        <v>53</v>
      </c>
      <c r="D26" s="4">
        <v>21</v>
      </c>
      <c r="E26" s="4">
        <v>9</v>
      </c>
      <c r="F26" s="4">
        <v>22</v>
      </c>
      <c r="G26" s="4">
        <v>11</v>
      </c>
      <c r="H26" s="11">
        <v>9</v>
      </c>
      <c r="I26" s="11"/>
      <c r="J26" s="11"/>
      <c r="K26" s="11"/>
      <c r="L26" s="11"/>
      <c r="M26" s="11"/>
      <c r="N26" s="11"/>
      <c r="O26" s="14">
        <f>COUNT(C26:N26)</f>
        <v>5</v>
      </c>
      <c r="P26" s="2">
        <f>SUM(C26:N26)</f>
        <v>72</v>
      </c>
      <c r="Q26" s="15">
        <f>(O26/P26)*O26</f>
        <v>0.3472222222222222</v>
      </c>
      <c r="T26" s="11">
        <v>25</v>
      </c>
      <c r="U26" s="11" t="s">
        <v>208</v>
      </c>
      <c r="V26" s="11">
        <v>25</v>
      </c>
      <c r="W26" s="16">
        <f>COUNT(V26:V26)</f>
        <v>1</v>
      </c>
      <c r="X26">
        <f>SUM(V26)</f>
        <v>25</v>
      </c>
      <c r="Y26" s="15">
        <f t="shared" si="0"/>
        <v>0.04</v>
      </c>
    </row>
    <row r="27" spans="1:25" ht="15">
      <c r="A27" s="1">
        <v>26</v>
      </c>
      <c r="B27" s="6" t="s">
        <v>49</v>
      </c>
      <c r="C27" s="4" t="s">
        <v>53</v>
      </c>
      <c r="D27" s="4">
        <v>16</v>
      </c>
      <c r="E27" s="4">
        <v>6</v>
      </c>
      <c r="F27" s="4">
        <v>4</v>
      </c>
      <c r="G27" s="4"/>
      <c r="H27" s="11"/>
      <c r="I27" s="11"/>
      <c r="J27" s="11"/>
      <c r="K27" s="11"/>
      <c r="L27" s="11"/>
      <c r="M27" s="11"/>
      <c r="N27" s="11"/>
      <c r="O27" s="14">
        <f>COUNT(C27:N27)</f>
        <v>3</v>
      </c>
      <c r="P27" s="2">
        <f>SUM(C27:N27)</f>
        <v>26</v>
      </c>
      <c r="Q27" s="15">
        <f>(O27/P27)*O27</f>
        <v>0.34615384615384615</v>
      </c>
      <c r="T27" s="11">
        <v>26</v>
      </c>
      <c r="U27" s="11" t="s">
        <v>236</v>
      </c>
      <c r="V27" s="11">
        <v>26</v>
      </c>
      <c r="W27" s="16">
        <f>COUNT(V27:V27)</f>
        <v>1</v>
      </c>
      <c r="X27">
        <f>SUM(V27)</f>
        <v>26</v>
      </c>
      <c r="Y27" s="15">
        <f t="shared" si="0"/>
        <v>0.038461538461538464</v>
      </c>
    </row>
    <row r="28" spans="1:25" ht="15">
      <c r="A28" s="1">
        <v>27</v>
      </c>
      <c r="B28" s="6" t="s">
        <v>2</v>
      </c>
      <c r="C28" s="4">
        <v>3</v>
      </c>
      <c r="D28" s="4" t="s">
        <v>53</v>
      </c>
      <c r="E28" s="4" t="s">
        <v>53</v>
      </c>
      <c r="F28" s="4" t="s">
        <v>53</v>
      </c>
      <c r="G28" s="4"/>
      <c r="H28" s="11"/>
      <c r="I28" s="11"/>
      <c r="J28" s="11"/>
      <c r="K28" s="11"/>
      <c r="L28" s="11"/>
      <c r="M28" s="11"/>
      <c r="N28" s="11"/>
      <c r="O28" s="14">
        <f>COUNT(C28:N28)</f>
        <v>1</v>
      </c>
      <c r="P28" s="2">
        <f>SUM(C28:N28)</f>
        <v>3</v>
      </c>
      <c r="Q28" s="15">
        <f>(O28/P28)*O28</f>
        <v>0.3333333333333333</v>
      </c>
      <c r="T28" s="11">
        <v>27</v>
      </c>
      <c r="U28" s="11" t="s">
        <v>237</v>
      </c>
      <c r="V28" s="11">
        <v>27</v>
      </c>
      <c r="W28" s="16">
        <f>COUNT(V28:V28)</f>
        <v>1</v>
      </c>
      <c r="X28">
        <f>SUM(V28)</f>
        <v>27</v>
      </c>
      <c r="Y28" s="15">
        <f t="shared" si="0"/>
        <v>0.037037037037037035</v>
      </c>
    </row>
    <row r="29" spans="1:17" ht="15">
      <c r="A29" s="1">
        <v>28</v>
      </c>
      <c r="B29" s="6" t="s">
        <v>4</v>
      </c>
      <c r="C29" s="4">
        <v>3</v>
      </c>
      <c r="D29" s="4" t="s">
        <v>53</v>
      </c>
      <c r="E29" s="4" t="s">
        <v>53</v>
      </c>
      <c r="F29" s="4" t="s">
        <v>53</v>
      </c>
      <c r="G29" s="4"/>
      <c r="H29" s="11"/>
      <c r="I29" s="11"/>
      <c r="J29" s="11"/>
      <c r="K29" s="11"/>
      <c r="L29" s="11"/>
      <c r="M29" s="11"/>
      <c r="N29" s="11"/>
      <c r="O29" s="14">
        <f>COUNT(C29:N29)</f>
        <v>1</v>
      </c>
      <c r="P29" s="2">
        <f>SUM(C29:N29)</f>
        <v>3</v>
      </c>
      <c r="Q29" s="15">
        <f>(O29/P29)*O29</f>
        <v>0.3333333333333333</v>
      </c>
    </row>
    <row r="30" spans="1:22" ht="15">
      <c r="A30" s="1">
        <v>29</v>
      </c>
      <c r="B30" s="5" t="s">
        <v>167</v>
      </c>
      <c r="C30" s="11"/>
      <c r="D30" s="11"/>
      <c r="E30" s="11"/>
      <c r="F30" s="11"/>
      <c r="G30" s="11"/>
      <c r="H30" s="11"/>
      <c r="I30" s="11"/>
      <c r="J30" s="11">
        <v>8</v>
      </c>
      <c r="K30" s="11">
        <v>4</v>
      </c>
      <c r="L30" s="11"/>
      <c r="M30" s="11"/>
      <c r="N30" s="11"/>
      <c r="O30" s="14">
        <f>COUNT(C30:N30)</f>
        <v>2</v>
      </c>
      <c r="P30" s="2">
        <f>SUM(C30:N30)</f>
        <v>12</v>
      </c>
      <c r="Q30" s="15">
        <f>(O30/P30)*O30</f>
        <v>0.3333333333333333</v>
      </c>
      <c r="T30" s="19"/>
      <c r="U30" s="20"/>
      <c r="V30" s="19"/>
    </row>
    <row r="31" spans="1:22" ht="15">
      <c r="A31" s="1">
        <v>30</v>
      </c>
      <c r="B31" s="6" t="s">
        <v>22</v>
      </c>
      <c r="C31" s="4">
        <v>22</v>
      </c>
      <c r="D31" s="4">
        <v>8</v>
      </c>
      <c r="E31" s="4">
        <v>16</v>
      </c>
      <c r="F31" s="4">
        <v>28</v>
      </c>
      <c r="G31" s="4"/>
      <c r="H31" s="11">
        <v>28</v>
      </c>
      <c r="I31" s="11"/>
      <c r="J31" s="11">
        <v>17</v>
      </c>
      <c r="K31" s="11"/>
      <c r="L31" s="11"/>
      <c r="M31" s="11"/>
      <c r="N31" s="11">
        <v>28</v>
      </c>
      <c r="O31" s="14">
        <f>COUNT(C31:N31)</f>
        <v>7</v>
      </c>
      <c r="P31" s="2">
        <f>SUM(C31:N31)</f>
        <v>147</v>
      </c>
      <c r="Q31" s="15">
        <f>(O31/P31)*O31</f>
        <v>0.3333333333333333</v>
      </c>
      <c r="T31" s="19"/>
      <c r="U31" s="20"/>
      <c r="V31" s="19"/>
    </row>
    <row r="32" spans="1:22" ht="15">
      <c r="A32" s="1">
        <v>31</v>
      </c>
      <c r="B32" s="5" t="s">
        <v>118</v>
      </c>
      <c r="C32" s="11"/>
      <c r="D32" s="11"/>
      <c r="E32" s="11"/>
      <c r="F32" s="11"/>
      <c r="G32" s="11">
        <v>16</v>
      </c>
      <c r="H32" s="11">
        <v>18</v>
      </c>
      <c r="I32" s="11">
        <v>8</v>
      </c>
      <c r="J32" s="11">
        <v>7</v>
      </c>
      <c r="K32" s="11"/>
      <c r="L32" s="11"/>
      <c r="M32" s="11"/>
      <c r="N32" s="11"/>
      <c r="O32" s="14">
        <f>COUNT(C32:N32)</f>
        <v>4</v>
      </c>
      <c r="P32" s="2">
        <f>SUM(C32:N32)</f>
        <v>49</v>
      </c>
      <c r="Q32" s="15">
        <f>(O32/P32)*O32</f>
        <v>0.32653061224489793</v>
      </c>
      <c r="T32" s="19"/>
      <c r="U32" s="20"/>
      <c r="V32" s="19"/>
    </row>
    <row r="33" spans="1:22" ht="15">
      <c r="A33" s="1">
        <v>32</v>
      </c>
      <c r="B33" s="6" t="s">
        <v>211</v>
      </c>
      <c r="C33" s="4">
        <v>25</v>
      </c>
      <c r="D33" s="4">
        <v>13</v>
      </c>
      <c r="E33" s="4">
        <v>10</v>
      </c>
      <c r="F33" s="4">
        <v>17</v>
      </c>
      <c r="G33" s="4"/>
      <c r="H33" s="11"/>
      <c r="I33" s="11"/>
      <c r="J33" s="11"/>
      <c r="K33" s="11"/>
      <c r="L33" s="11"/>
      <c r="M33" s="11"/>
      <c r="N33" s="11">
        <v>12</v>
      </c>
      <c r="O33" s="14">
        <f>COUNT(C33:N33)</f>
        <v>5</v>
      </c>
      <c r="P33" s="2">
        <f>SUM(C33:N33)</f>
        <v>77</v>
      </c>
      <c r="Q33" s="15">
        <f>(O33/P33)*O33</f>
        <v>0.3246753246753247</v>
      </c>
      <c r="T33" s="19"/>
      <c r="U33" s="20"/>
      <c r="V33" s="21"/>
    </row>
    <row r="34" spans="1:22" ht="15">
      <c r="A34" s="1">
        <v>33</v>
      </c>
      <c r="B34" s="6" t="s">
        <v>88</v>
      </c>
      <c r="C34" s="4" t="s">
        <v>53</v>
      </c>
      <c r="D34" s="4">
        <v>30</v>
      </c>
      <c r="E34" s="4">
        <v>31</v>
      </c>
      <c r="F34" s="4">
        <v>26</v>
      </c>
      <c r="G34" s="4">
        <v>13</v>
      </c>
      <c r="H34" s="11">
        <v>23</v>
      </c>
      <c r="I34" s="11">
        <v>18</v>
      </c>
      <c r="J34" s="11">
        <v>15</v>
      </c>
      <c r="K34" s="11"/>
      <c r="L34" s="11"/>
      <c r="M34" s="11"/>
      <c r="N34" s="11"/>
      <c r="O34" s="14">
        <f>COUNT(C34:N34)</f>
        <v>7</v>
      </c>
      <c r="P34" s="2">
        <f>SUM(C34:N34)</f>
        <v>156</v>
      </c>
      <c r="Q34" s="15">
        <f>(O34/P34)*O34</f>
        <v>0.3141025641025641</v>
      </c>
      <c r="T34" s="19"/>
      <c r="U34" s="20"/>
      <c r="V34" s="19"/>
    </row>
    <row r="35" spans="1:22" ht="15">
      <c r="A35" s="1">
        <v>34</v>
      </c>
      <c r="B35" s="6" t="s">
        <v>168</v>
      </c>
      <c r="C35" s="4"/>
      <c r="D35" s="4"/>
      <c r="E35" s="4"/>
      <c r="F35" s="4"/>
      <c r="G35" s="4"/>
      <c r="H35" s="11"/>
      <c r="I35" s="11"/>
      <c r="J35" s="11">
        <v>31</v>
      </c>
      <c r="K35" s="11"/>
      <c r="L35" s="11">
        <v>8</v>
      </c>
      <c r="M35" s="11">
        <v>9</v>
      </c>
      <c r="N35" s="11">
        <v>8</v>
      </c>
      <c r="O35" s="14">
        <f>COUNT(C35:N35)</f>
        <v>4</v>
      </c>
      <c r="P35" s="2">
        <f>SUM(C35:N35)</f>
        <v>56</v>
      </c>
      <c r="Q35" s="15">
        <f>(O35/P35)*O35</f>
        <v>0.2857142857142857</v>
      </c>
      <c r="T35" s="19"/>
      <c r="U35" s="20"/>
      <c r="V35" s="19"/>
    </row>
    <row r="36" spans="1:22" ht="15">
      <c r="A36" s="1">
        <v>35</v>
      </c>
      <c r="B36" s="5" t="s">
        <v>106</v>
      </c>
      <c r="C36" s="11"/>
      <c r="D36" s="11"/>
      <c r="E36" s="11"/>
      <c r="F36" s="11">
        <v>49</v>
      </c>
      <c r="G36" s="11"/>
      <c r="H36" s="11">
        <v>44</v>
      </c>
      <c r="I36" s="11">
        <v>45</v>
      </c>
      <c r="J36" s="11">
        <v>24</v>
      </c>
      <c r="K36" s="11">
        <v>21</v>
      </c>
      <c r="L36" s="11">
        <v>16</v>
      </c>
      <c r="M36" s="11">
        <v>17</v>
      </c>
      <c r="N36" s="11">
        <v>15</v>
      </c>
      <c r="O36" s="14">
        <f>COUNT(C36:N36)</f>
        <v>8</v>
      </c>
      <c r="P36" s="2">
        <f>SUM(C36:N36)</f>
        <v>231</v>
      </c>
      <c r="Q36" s="15">
        <f>(O36/P36)*O36</f>
        <v>0.27705627705627706</v>
      </c>
      <c r="T36" s="19"/>
      <c r="U36" s="20"/>
      <c r="V36" s="19"/>
    </row>
    <row r="37" spans="1:22" ht="15">
      <c r="A37" s="1">
        <v>36</v>
      </c>
      <c r="B37" s="6" t="s">
        <v>158</v>
      </c>
      <c r="C37" s="11"/>
      <c r="D37" s="11"/>
      <c r="E37" s="11"/>
      <c r="F37" s="11"/>
      <c r="G37" s="11"/>
      <c r="H37" s="11"/>
      <c r="I37" s="11">
        <v>30</v>
      </c>
      <c r="J37" s="11"/>
      <c r="K37" s="11"/>
      <c r="L37" s="11">
        <v>2</v>
      </c>
      <c r="M37" s="11"/>
      <c r="N37" s="11">
        <v>1</v>
      </c>
      <c r="O37" s="14">
        <f>COUNT(C37:N37)</f>
        <v>3</v>
      </c>
      <c r="P37" s="2">
        <f>SUM(C37:N37)</f>
        <v>33</v>
      </c>
      <c r="Q37" s="15">
        <f>(O37/P37)*O37</f>
        <v>0.2727272727272727</v>
      </c>
      <c r="T37" s="19"/>
      <c r="U37" s="20"/>
      <c r="V37" s="19"/>
    </row>
    <row r="38" spans="1:22" ht="15">
      <c r="A38" s="1">
        <v>37</v>
      </c>
      <c r="B38" s="5" t="s">
        <v>142</v>
      </c>
      <c r="C38" s="11"/>
      <c r="D38" s="11"/>
      <c r="E38" s="11"/>
      <c r="F38" s="11"/>
      <c r="G38" s="11"/>
      <c r="H38" s="11">
        <v>4</v>
      </c>
      <c r="I38" s="11">
        <v>11</v>
      </c>
      <c r="J38" s="11"/>
      <c r="K38" s="11"/>
      <c r="L38" s="11"/>
      <c r="M38" s="11"/>
      <c r="N38" s="11"/>
      <c r="O38" s="14">
        <f>COUNT(C38:N38)</f>
        <v>2</v>
      </c>
      <c r="P38" s="2">
        <f>SUM(C38:N38)</f>
        <v>15</v>
      </c>
      <c r="Q38" s="15">
        <f>(O38/P38)*O38</f>
        <v>0.26666666666666666</v>
      </c>
      <c r="T38" s="19"/>
      <c r="U38" s="20"/>
      <c r="V38" s="19"/>
    </row>
    <row r="39" spans="1:22" ht="15">
      <c r="A39" s="1">
        <v>38</v>
      </c>
      <c r="B39" s="5" t="s">
        <v>117</v>
      </c>
      <c r="C39" s="11"/>
      <c r="D39" s="11"/>
      <c r="E39" s="11"/>
      <c r="F39" s="11"/>
      <c r="G39" s="11">
        <v>11</v>
      </c>
      <c r="H39" s="11">
        <v>18</v>
      </c>
      <c r="I39" s="11"/>
      <c r="J39" s="11">
        <v>5</v>
      </c>
      <c r="K39" s="11"/>
      <c r="L39" s="11"/>
      <c r="M39" s="11"/>
      <c r="N39" s="11"/>
      <c r="O39" s="14">
        <f>COUNT(C39:N39)</f>
        <v>3</v>
      </c>
      <c r="P39" s="2">
        <f>SUM(C39:N39)</f>
        <v>34</v>
      </c>
      <c r="Q39" s="15">
        <f>(O39/P39)*O39</f>
        <v>0.2647058823529412</v>
      </c>
      <c r="T39" s="19"/>
      <c r="U39" s="20"/>
      <c r="V39" s="19"/>
    </row>
    <row r="40" spans="1:22" ht="15">
      <c r="A40" s="1">
        <v>39</v>
      </c>
      <c r="B40" s="6" t="s">
        <v>9</v>
      </c>
      <c r="C40" s="4">
        <v>9</v>
      </c>
      <c r="D40" s="4">
        <v>17</v>
      </c>
      <c r="E40" s="4">
        <v>20</v>
      </c>
      <c r="F40" s="4">
        <v>15</v>
      </c>
      <c r="G40" s="4"/>
      <c r="H40" s="11"/>
      <c r="I40" s="11"/>
      <c r="J40" s="11"/>
      <c r="K40" s="11"/>
      <c r="L40" s="11"/>
      <c r="M40" s="11"/>
      <c r="N40" s="11"/>
      <c r="O40" s="14">
        <f>COUNT(C40:N40)</f>
        <v>4</v>
      </c>
      <c r="P40" s="2">
        <f>SUM(C40:N40)</f>
        <v>61</v>
      </c>
      <c r="Q40" s="15">
        <f>(O40/P40)*O40</f>
        <v>0.26229508196721313</v>
      </c>
      <c r="T40" s="19"/>
      <c r="U40" s="20"/>
      <c r="V40" s="19"/>
    </row>
    <row r="41" spans="1:22" ht="15">
      <c r="A41" s="1">
        <v>40</v>
      </c>
      <c r="B41" s="6" t="s">
        <v>60</v>
      </c>
      <c r="C41" s="4" t="s">
        <v>53</v>
      </c>
      <c r="D41" s="4">
        <v>41</v>
      </c>
      <c r="E41" s="4" t="s">
        <v>53</v>
      </c>
      <c r="F41" s="4">
        <v>38</v>
      </c>
      <c r="G41" s="4">
        <v>21</v>
      </c>
      <c r="H41" s="11"/>
      <c r="I41" s="11"/>
      <c r="J41" s="11"/>
      <c r="K41" s="11">
        <v>19</v>
      </c>
      <c r="L41" s="11"/>
      <c r="M41" s="11">
        <v>13</v>
      </c>
      <c r="N41" s="11">
        <v>11</v>
      </c>
      <c r="O41" s="14">
        <f>COUNT(C41:N41)</f>
        <v>6</v>
      </c>
      <c r="P41" s="2">
        <f>SUM(C41:N41)</f>
        <v>143</v>
      </c>
      <c r="Q41" s="15">
        <f>(O41/P41)*O41</f>
        <v>0.2517482517482518</v>
      </c>
      <c r="T41" s="19"/>
      <c r="U41" s="20"/>
      <c r="V41" s="19"/>
    </row>
    <row r="42" spans="1:22" ht="15">
      <c r="A42" s="1">
        <v>41</v>
      </c>
      <c r="B42" s="5" t="s">
        <v>179</v>
      </c>
      <c r="C42" s="11"/>
      <c r="D42" s="11"/>
      <c r="E42" s="11"/>
      <c r="F42" s="11"/>
      <c r="G42" s="11"/>
      <c r="H42" s="11"/>
      <c r="I42" s="11"/>
      <c r="J42" s="11"/>
      <c r="K42" s="11">
        <v>17</v>
      </c>
      <c r="L42" s="11">
        <v>14</v>
      </c>
      <c r="M42" s="11">
        <v>5</v>
      </c>
      <c r="N42" s="11"/>
      <c r="O42" s="14">
        <f>COUNT(C42:N42)</f>
        <v>3</v>
      </c>
      <c r="P42" s="2">
        <f>SUM(C42:N42)</f>
        <v>36</v>
      </c>
      <c r="Q42" s="15">
        <f>(O42/P42)*O42</f>
        <v>0.25</v>
      </c>
      <c r="T42" s="19"/>
      <c r="U42" s="20"/>
      <c r="V42" s="19"/>
    </row>
    <row r="43" spans="1:22" ht="15">
      <c r="A43" s="1">
        <v>42</v>
      </c>
      <c r="B43" s="7" t="s">
        <v>57</v>
      </c>
      <c r="C43" s="4" t="s">
        <v>53</v>
      </c>
      <c r="D43" s="4" t="s">
        <v>53</v>
      </c>
      <c r="E43" s="4">
        <v>32</v>
      </c>
      <c r="F43" s="4">
        <v>31</v>
      </c>
      <c r="G43" s="4"/>
      <c r="H43" s="11">
        <v>31</v>
      </c>
      <c r="I43" s="11">
        <v>22</v>
      </c>
      <c r="J43" s="11">
        <v>20</v>
      </c>
      <c r="K43" s="11">
        <v>15</v>
      </c>
      <c r="L43" s="11"/>
      <c r="M43" s="11"/>
      <c r="N43" s="11"/>
      <c r="O43" s="14">
        <f>COUNT(C43:N43)</f>
        <v>6</v>
      </c>
      <c r="P43" s="2">
        <f>SUM(C43:N43)</f>
        <v>151</v>
      </c>
      <c r="Q43" s="15">
        <f>(O43/P43)*O43</f>
        <v>0.23841059602649006</v>
      </c>
      <c r="T43" s="19"/>
      <c r="U43" s="20"/>
      <c r="V43" s="19"/>
    </row>
    <row r="44" spans="1:22" ht="15">
      <c r="A44" s="1">
        <v>43</v>
      </c>
      <c r="B44" s="5" t="s">
        <v>116</v>
      </c>
      <c r="C44" s="11"/>
      <c r="D44" s="11"/>
      <c r="E44" s="11"/>
      <c r="F44" s="11"/>
      <c r="G44" s="11">
        <v>6</v>
      </c>
      <c r="H44" s="11">
        <v>11</v>
      </c>
      <c r="I44" s="11"/>
      <c r="J44" s="11"/>
      <c r="K44" s="11"/>
      <c r="L44" s="11"/>
      <c r="M44" s="11"/>
      <c r="N44" s="11"/>
      <c r="O44" s="14">
        <f>COUNT(C44:N44)</f>
        <v>2</v>
      </c>
      <c r="P44" s="2">
        <f>SUM(C44:N44)</f>
        <v>17</v>
      </c>
      <c r="Q44" s="15">
        <f>(O44/P44)*O44</f>
        <v>0.23529411764705882</v>
      </c>
      <c r="T44" s="19"/>
      <c r="U44" s="20"/>
      <c r="V44" s="19"/>
    </row>
    <row r="45" spans="1:22" ht="15">
      <c r="A45" s="1">
        <v>44</v>
      </c>
      <c r="B45" s="6" t="s">
        <v>65</v>
      </c>
      <c r="C45" s="4" t="s">
        <v>53</v>
      </c>
      <c r="D45" s="4">
        <v>23</v>
      </c>
      <c r="E45" s="4">
        <v>22</v>
      </c>
      <c r="F45" s="4">
        <v>13</v>
      </c>
      <c r="G45" s="4"/>
      <c r="H45" s="11">
        <v>13</v>
      </c>
      <c r="I45" s="11"/>
      <c r="J45" s="11"/>
      <c r="K45" s="11"/>
      <c r="L45" s="11"/>
      <c r="M45" s="11"/>
      <c r="N45" s="11"/>
      <c r="O45" s="14">
        <f>COUNT(C45:N45)</f>
        <v>4</v>
      </c>
      <c r="P45" s="2">
        <f>SUM(C45:N45)</f>
        <v>71</v>
      </c>
      <c r="Q45" s="15">
        <f>(O45/P45)*O45</f>
        <v>0.22535211267605634</v>
      </c>
      <c r="T45" s="19"/>
      <c r="U45" s="20"/>
      <c r="V45" s="19"/>
    </row>
    <row r="46" spans="1:22" ht="15">
      <c r="A46" s="1">
        <v>45</v>
      </c>
      <c r="B46" s="5" t="s">
        <v>151</v>
      </c>
      <c r="C46" s="4"/>
      <c r="D46" s="4"/>
      <c r="E46" s="4"/>
      <c r="F46" s="4"/>
      <c r="G46" s="4"/>
      <c r="H46" s="11"/>
      <c r="I46" s="11">
        <v>25</v>
      </c>
      <c r="J46" s="11">
        <v>21</v>
      </c>
      <c r="K46" s="11">
        <v>14</v>
      </c>
      <c r="L46" s="11"/>
      <c r="M46" s="11"/>
      <c r="N46" s="11">
        <v>13</v>
      </c>
      <c r="O46" s="14">
        <f>COUNT(C46:N46)</f>
        <v>4</v>
      </c>
      <c r="P46" s="2">
        <f>SUM(C46:N46)</f>
        <v>73</v>
      </c>
      <c r="Q46" s="15">
        <f>(O46/P46)*O46</f>
        <v>0.2191780821917808</v>
      </c>
      <c r="T46" s="19"/>
      <c r="U46" s="20"/>
      <c r="V46" s="19"/>
    </row>
    <row r="47" spans="1:22" ht="15">
      <c r="A47" s="1">
        <v>46</v>
      </c>
      <c r="B47" s="6" t="s">
        <v>8</v>
      </c>
      <c r="C47" s="4">
        <v>9</v>
      </c>
      <c r="D47" s="4" t="s">
        <v>53</v>
      </c>
      <c r="E47" s="4" t="s">
        <v>53</v>
      </c>
      <c r="F47" s="4" t="s">
        <v>53</v>
      </c>
      <c r="G47" s="4">
        <v>10</v>
      </c>
      <c r="H47" s="11"/>
      <c r="I47" s="11"/>
      <c r="J47" s="11"/>
      <c r="K47" s="11"/>
      <c r="L47" s="11"/>
      <c r="M47" s="11"/>
      <c r="N47" s="11"/>
      <c r="O47" s="14">
        <f>COUNT(C47:N47)</f>
        <v>2</v>
      </c>
      <c r="P47" s="2">
        <f>SUM(C47:N47)</f>
        <v>19</v>
      </c>
      <c r="Q47" s="15">
        <f>(O47/P47)*O47</f>
        <v>0.21052631578947367</v>
      </c>
      <c r="T47" s="19"/>
      <c r="U47" s="20"/>
      <c r="V47" s="19"/>
    </row>
    <row r="48" spans="1:22" ht="15">
      <c r="A48" s="1">
        <v>47</v>
      </c>
      <c r="B48" s="7" t="s">
        <v>87</v>
      </c>
      <c r="C48" s="4" t="s">
        <v>53</v>
      </c>
      <c r="D48" s="4" t="s">
        <v>53</v>
      </c>
      <c r="E48" s="4">
        <v>32</v>
      </c>
      <c r="F48" s="4">
        <v>37</v>
      </c>
      <c r="G48" s="4">
        <v>14</v>
      </c>
      <c r="H48" s="11">
        <v>40</v>
      </c>
      <c r="I48" s="11"/>
      <c r="J48" s="11">
        <v>18</v>
      </c>
      <c r="K48" s="11">
        <v>30</v>
      </c>
      <c r="L48" s="11"/>
      <c r="M48" s="11"/>
      <c r="N48" s="11"/>
      <c r="O48" s="14">
        <f>COUNT(C48:N48)</f>
        <v>6</v>
      </c>
      <c r="P48" s="2">
        <f>SUM(C48:N48)</f>
        <v>171</v>
      </c>
      <c r="Q48" s="15">
        <f>(O48/P48)*O48</f>
        <v>0.21052631578947367</v>
      </c>
      <c r="T48" s="19"/>
      <c r="U48" s="20"/>
      <c r="V48" s="19"/>
    </row>
    <row r="49" spans="1:22" ht="15">
      <c r="A49" s="1">
        <v>48</v>
      </c>
      <c r="B49" s="6" t="s">
        <v>12</v>
      </c>
      <c r="C49" s="4">
        <v>14</v>
      </c>
      <c r="D49" s="4">
        <v>9</v>
      </c>
      <c r="E49" s="4" t="s">
        <v>53</v>
      </c>
      <c r="F49" s="4">
        <v>21</v>
      </c>
      <c r="G49" s="4"/>
      <c r="H49" s="11"/>
      <c r="I49" s="11"/>
      <c r="J49" s="11"/>
      <c r="K49" s="11"/>
      <c r="L49" s="11"/>
      <c r="M49" s="11"/>
      <c r="N49" s="11"/>
      <c r="O49" s="14">
        <f>COUNT(C49:N49)</f>
        <v>3</v>
      </c>
      <c r="P49" s="2">
        <f>SUM(C49:N49)</f>
        <v>44</v>
      </c>
      <c r="Q49" s="15">
        <f>(O49/P49)*O49</f>
        <v>0.20454545454545453</v>
      </c>
      <c r="T49" s="19"/>
      <c r="U49" s="20"/>
      <c r="V49" s="19"/>
    </row>
    <row r="50" spans="1:22" ht="15">
      <c r="A50" s="1">
        <v>49</v>
      </c>
      <c r="B50" s="7" t="s">
        <v>149</v>
      </c>
      <c r="C50" s="4"/>
      <c r="D50" s="4"/>
      <c r="E50" s="4"/>
      <c r="F50" s="4"/>
      <c r="G50" s="4"/>
      <c r="H50" s="11"/>
      <c r="I50" s="11">
        <v>34</v>
      </c>
      <c r="J50" s="11">
        <v>34</v>
      </c>
      <c r="K50" s="11">
        <v>17</v>
      </c>
      <c r="L50" s="11">
        <v>27</v>
      </c>
      <c r="M50" s="11">
        <v>11</v>
      </c>
      <c r="N50" s="11"/>
      <c r="O50" s="14">
        <f>COUNT(C50:N50)</f>
        <v>5</v>
      </c>
      <c r="P50" s="2">
        <f>SUM(C50:N50)</f>
        <v>123</v>
      </c>
      <c r="Q50" s="15">
        <f>(O50/P50)*O50</f>
        <v>0.2032520325203252</v>
      </c>
      <c r="T50" s="19"/>
      <c r="U50" s="20"/>
      <c r="V50" s="19"/>
    </row>
    <row r="51" spans="1:22" ht="15">
      <c r="A51" s="1">
        <v>50</v>
      </c>
      <c r="B51" s="6" t="s">
        <v>103</v>
      </c>
      <c r="C51" s="4" t="s">
        <v>53</v>
      </c>
      <c r="D51" s="4">
        <v>42</v>
      </c>
      <c r="E51" s="4" t="s">
        <v>53</v>
      </c>
      <c r="F51" s="4">
        <v>50</v>
      </c>
      <c r="G51" s="4">
        <v>35</v>
      </c>
      <c r="H51" s="11">
        <v>54</v>
      </c>
      <c r="I51" s="11">
        <v>50</v>
      </c>
      <c r="J51" s="11">
        <v>36</v>
      </c>
      <c r="K51" s="11">
        <v>36</v>
      </c>
      <c r="L51" s="11">
        <v>36</v>
      </c>
      <c r="M51" s="11"/>
      <c r="N51" s="11"/>
      <c r="O51" s="14">
        <f>COUNT(C51:N51)</f>
        <v>8</v>
      </c>
      <c r="P51" s="2">
        <f>SUM(C51:N51)</f>
        <v>339</v>
      </c>
      <c r="Q51" s="15">
        <f>(O51/P51)*O51</f>
        <v>0.1887905604719764</v>
      </c>
      <c r="T51" s="19"/>
      <c r="U51" s="20"/>
      <c r="V51" s="19"/>
    </row>
    <row r="52" spans="1:22" ht="15">
      <c r="A52" s="1">
        <v>51</v>
      </c>
      <c r="B52" s="5" t="s">
        <v>61</v>
      </c>
      <c r="C52" s="11"/>
      <c r="D52" s="11"/>
      <c r="E52" s="11"/>
      <c r="F52" s="11">
        <v>18</v>
      </c>
      <c r="G52" s="11">
        <v>26</v>
      </c>
      <c r="H52" s="11">
        <v>35</v>
      </c>
      <c r="I52" s="11">
        <v>6</v>
      </c>
      <c r="J52" s="11"/>
      <c r="K52" s="11"/>
      <c r="L52" s="11"/>
      <c r="M52" s="11"/>
      <c r="N52" s="11"/>
      <c r="O52" s="14">
        <f>COUNT(C52:N52)</f>
        <v>4</v>
      </c>
      <c r="P52" s="2">
        <f>SUM(C52:N52)</f>
        <v>85</v>
      </c>
      <c r="Q52" s="15">
        <f>(O52/P52)*O52</f>
        <v>0.18823529411764706</v>
      </c>
      <c r="T52" s="19"/>
      <c r="U52" s="20"/>
      <c r="V52" s="19"/>
    </row>
    <row r="53" spans="1:22" ht="15">
      <c r="A53" s="1">
        <v>52</v>
      </c>
      <c r="B53" s="7" t="s">
        <v>68</v>
      </c>
      <c r="C53" s="4" t="s">
        <v>53</v>
      </c>
      <c r="D53" s="4" t="s">
        <v>53</v>
      </c>
      <c r="E53" s="4">
        <v>32</v>
      </c>
      <c r="F53" s="4">
        <v>12</v>
      </c>
      <c r="G53" s="4"/>
      <c r="H53" s="11">
        <v>35</v>
      </c>
      <c r="I53" s="11"/>
      <c r="J53" s="11"/>
      <c r="K53" s="11">
        <v>11</v>
      </c>
      <c r="L53" s="11"/>
      <c r="M53" s="11"/>
      <c r="N53" s="11"/>
      <c r="O53" s="14">
        <f>COUNT(C53:N53)</f>
        <v>4</v>
      </c>
      <c r="P53" s="2">
        <f>SUM(C53:N53)</f>
        <v>90</v>
      </c>
      <c r="Q53" s="15">
        <f>(O53/P53)*O53</f>
        <v>0.17777777777777778</v>
      </c>
      <c r="T53" s="19"/>
      <c r="U53" s="20"/>
      <c r="V53" s="19"/>
    </row>
    <row r="54" spans="1:22" ht="15">
      <c r="A54" s="1">
        <v>53</v>
      </c>
      <c r="B54" s="6" t="s">
        <v>19</v>
      </c>
      <c r="C54" s="4">
        <v>21</v>
      </c>
      <c r="D54" s="4">
        <v>22</v>
      </c>
      <c r="E54" s="4" t="s">
        <v>53</v>
      </c>
      <c r="F54" s="4">
        <v>35</v>
      </c>
      <c r="G54" s="4"/>
      <c r="H54" s="11"/>
      <c r="I54" s="11"/>
      <c r="J54" s="11">
        <v>13</v>
      </c>
      <c r="K54" s="11"/>
      <c r="L54" s="11"/>
      <c r="M54" s="11"/>
      <c r="N54" s="11"/>
      <c r="O54" s="14">
        <f>COUNT(C54:N54)</f>
        <v>4</v>
      </c>
      <c r="P54" s="2">
        <f>SUM(C54:N54)</f>
        <v>91</v>
      </c>
      <c r="Q54" s="15">
        <f>(O54/P54)*O54</f>
        <v>0.17582417582417584</v>
      </c>
      <c r="T54" s="19"/>
      <c r="U54" s="20"/>
      <c r="V54" s="19"/>
    </row>
    <row r="55" spans="1:22" ht="15">
      <c r="A55" s="1">
        <v>54</v>
      </c>
      <c r="B55" s="6" t="s">
        <v>40</v>
      </c>
      <c r="C55" s="4">
        <v>42</v>
      </c>
      <c r="D55" s="4">
        <v>39</v>
      </c>
      <c r="E55" s="4">
        <v>4</v>
      </c>
      <c r="F55" s="4">
        <v>7</v>
      </c>
      <c r="G55" s="4"/>
      <c r="H55" s="11"/>
      <c r="I55" s="11"/>
      <c r="J55" s="11"/>
      <c r="K55" s="11"/>
      <c r="L55" s="11"/>
      <c r="M55" s="11"/>
      <c r="N55" s="11"/>
      <c r="O55" s="14">
        <f>COUNT(C55:N55)</f>
        <v>4</v>
      </c>
      <c r="P55" s="2">
        <f>SUM(C55:N55)</f>
        <v>92</v>
      </c>
      <c r="Q55" s="15">
        <f>(O55/P55)*O55</f>
        <v>0.17391304347826086</v>
      </c>
      <c r="T55" s="19"/>
      <c r="U55" s="20"/>
      <c r="V55" s="19"/>
    </row>
    <row r="56" spans="1:22" ht="15">
      <c r="A56" s="1">
        <v>55</v>
      </c>
      <c r="B56" s="5" t="s">
        <v>124</v>
      </c>
      <c r="C56" s="11"/>
      <c r="D56" s="11"/>
      <c r="E56" s="11"/>
      <c r="F56" s="11"/>
      <c r="G56" s="11">
        <v>31</v>
      </c>
      <c r="H56" s="11">
        <v>45</v>
      </c>
      <c r="I56" s="11"/>
      <c r="J56" s="11">
        <v>34</v>
      </c>
      <c r="K56" s="11">
        <v>21</v>
      </c>
      <c r="L56" s="11"/>
      <c r="M56" s="11"/>
      <c r="N56" s="11">
        <v>17</v>
      </c>
      <c r="O56" s="14">
        <f>COUNT(C56:N56)</f>
        <v>5</v>
      </c>
      <c r="P56" s="2">
        <f>SUM(C56:N56)</f>
        <v>148</v>
      </c>
      <c r="Q56" s="15">
        <f>(O56/P56)*O56</f>
        <v>0.16891891891891891</v>
      </c>
      <c r="T56" s="19"/>
      <c r="U56" s="20"/>
      <c r="V56" s="19"/>
    </row>
    <row r="57" spans="1:22" ht="15">
      <c r="A57" s="1">
        <v>56</v>
      </c>
      <c r="B57" s="6" t="s">
        <v>115</v>
      </c>
      <c r="C57" s="4"/>
      <c r="D57" s="4">
        <v>44</v>
      </c>
      <c r="E57" s="4"/>
      <c r="F57" s="4">
        <v>45</v>
      </c>
      <c r="G57" s="4">
        <v>29</v>
      </c>
      <c r="H57" s="11">
        <v>48</v>
      </c>
      <c r="I57" s="11">
        <v>24</v>
      </c>
      <c r="J57" s="11">
        <v>24</v>
      </c>
      <c r="K57" s="11"/>
      <c r="L57" s="11"/>
      <c r="M57" s="11"/>
      <c r="N57" s="11"/>
      <c r="O57" s="14">
        <f>COUNT(C57:N57)</f>
        <v>6</v>
      </c>
      <c r="P57" s="2">
        <f>SUM(C57:N57)</f>
        <v>214</v>
      </c>
      <c r="Q57" s="15">
        <f>(O57/P57)*O57</f>
        <v>0.16822429906542055</v>
      </c>
      <c r="T57" s="19"/>
      <c r="U57" s="20"/>
      <c r="V57" s="19"/>
    </row>
    <row r="58" spans="1:22" ht="15">
      <c r="A58" s="1">
        <v>57</v>
      </c>
      <c r="B58" s="6" t="s">
        <v>132</v>
      </c>
      <c r="C58" s="4"/>
      <c r="D58" s="4"/>
      <c r="E58" s="4"/>
      <c r="F58" s="4"/>
      <c r="G58" s="4"/>
      <c r="H58" s="11">
        <v>6</v>
      </c>
      <c r="I58" s="11"/>
      <c r="J58" s="11"/>
      <c r="K58" s="11"/>
      <c r="L58" s="11"/>
      <c r="M58" s="11"/>
      <c r="N58" s="11"/>
      <c r="O58" s="14">
        <f>COUNT(C58:N58)</f>
        <v>1</v>
      </c>
      <c r="P58" s="2">
        <f>SUM(C58:N58)</f>
        <v>6</v>
      </c>
      <c r="Q58" s="15">
        <f>(O58/P58)*O58</f>
        <v>0.16666666666666666</v>
      </c>
      <c r="T58" s="19"/>
      <c r="U58" s="20"/>
      <c r="V58" s="19"/>
    </row>
    <row r="59" spans="1:22" ht="15">
      <c r="A59" s="1">
        <v>58</v>
      </c>
      <c r="B59" s="6" t="s">
        <v>202</v>
      </c>
      <c r="C59" s="4"/>
      <c r="D59" s="4"/>
      <c r="E59" s="4"/>
      <c r="F59" s="4"/>
      <c r="G59" s="4"/>
      <c r="H59" s="11"/>
      <c r="I59" s="11"/>
      <c r="J59" s="11"/>
      <c r="K59" s="11"/>
      <c r="L59" s="11"/>
      <c r="M59" s="11">
        <v>6</v>
      </c>
      <c r="N59" s="11"/>
      <c r="O59" s="14">
        <f>COUNT(C59:N59)</f>
        <v>1</v>
      </c>
      <c r="P59" s="2">
        <f>SUM(C59:N59)</f>
        <v>6</v>
      </c>
      <c r="Q59" s="15">
        <f>(O59/P59)*O59</f>
        <v>0.16666666666666666</v>
      </c>
      <c r="T59" s="19"/>
      <c r="U59" s="20"/>
      <c r="V59" s="19"/>
    </row>
    <row r="60" spans="1:22" ht="15">
      <c r="A60" s="1">
        <v>59</v>
      </c>
      <c r="B60" s="6" t="s">
        <v>11</v>
      </c>
      <c r="C60" s="4">
        <v>13</v>
      </c>
      <c r="D60" s="4">
        <v>11</v>
      </c>
      <c r="E60" s="4">
        <v>32</v>
      </c>
      <c r="F60" s="4">
        <v>40</v>
      </c>
      <c r="G60" s="4"/>
      <c r="H60" s="11"/>
      <c r="I60" s="11"/>
      <c r="J60" s="11"/>
      <c r="K60" s="11"/>
      <c r="L60" s="11"/>
      <c r="M60" s="11"/>
      <c r="N60" s="11"/>
      <c r="O60" s="14">
        <f>COUNT(C60:N60)</f>
        <v>4</v>
      </c>
      <c r="P60" s="2">
        <f>SUM(C60:N60)</f>
        <v>96</v>
      </c>
      <c r="Q60" s="15">
        <f>(O60/P60)*O60</f>
        <v>0.16666666666666666</v>
      </c>
      <c r="T60" s="19"/>
      <c r="U60" s="20"/>
      <c r="V60" s="19"/>
    </row>
    <row r="61" spans="1:22" ht="15">
      <c r="A61" s="1">
        <v>60</v>
      </c>
      <c r="B61" s="7" t="s">
        <v>114</v>
      </c>
      <c r="C61" s="4" t="s">
        <v>53</v>
      </c>
      <c r="D61" s="4" t="s">
        <v>53</v>
      </c>
      <c r="E61" s="4">
        <v>29</v>
      </c>
      <c r="F61" s="4">
        <v>30</v>
      </c>
      <c r="G61" s="4">
        <v>23</v>
      </c>
      <c r="H61" s="11">
        <v>14</v>
      </c>
      <c r="I61" s="11"/>
      <c r="J61" s="11"/>
      <c r="K61" s="11"/>
      <c r="L61" s="11"/>
      <c r="M61" s="11"/>
      <c r="N61" s="11"/>
      <c r="O61" s="14">
        <f>COUNT(C61:N61)</f>
        <v>4</v>
      </c>
      <c r="P61" s="2">
        <f>SUM(C61:N61)</f>
        <v>96</v>
      </c>
      <c r="Q61" s="15">
        <f>(O61/P61)*O61</f>
        <v>0.16666666666666666</v>
      </c>
      <c r="T61" s="19"/>
      <c r="U61" s="20"/>
      <c r="V61" s="19"/>
    </row>
    <row r="62" spans="1:22" ht="15">
      <c r="A62" s="1">
        <v>61</v>
      </c>
      <c r="B62" s="5" t="s">
        <v>183</v>
      </c>
      <c r="C62" s="4"/>
      <c r="D62" s="4"/>
      <c r="E62" s="4"/>
      <c r="F62" s="4"/>
      <c r="G62" s="4"/>
      <c r="H62" s="11"/>
      <c r="I62" s="11"/>
      <c r="J62" s="11"/>
      <c r="K62" s="11">
        <v>29</v>
      </c>
      <c r="L62" s="11">
        <v>15</v>
      </c>
      <c r="M62" s="11">
        <v>12</v>
      </c>
      <c r="N62" s="11"/>
      <c r="O62" s="14">
        <f>COUNT(C62:N62)</f>
        <v>3</v>
      </c>
      <c r="P62" s="2">
        <f>SUM(C62:N62)</f>
        <v>56</v>
      </c>
      <c r="Q62" s="15">
        <f>(O62/P62)*O62</f>
        <v>0.1607142857142857</v>
      </c>
      <c r="T62" s="19"/>
      <c r="U62" s="20"/>
      <c r="V62" s="19"/>
    </row>
    <row r="63" spans="1:22" ht="15">
      <c r="A63" s="1">
        <v>62</v>
      </c>
      <c r="B63" s="5" t="s">
        <v>113</v>
      </c>
      <c r="C63" s="11"/>
      <c r="D63" s="11"/>
      <c r="E63" s="11"/>
      <c r="F63" s="11">
        <v>8</v>
      </c>
      <c r="G63" s="11">
        <v>18</v>
      </c>
      <c r="H63" s="11"/>
      <c r="I63" s="11"/>
      <c r="J63" s="11"/>
      <c r="K63" s="11"/>
      <c r="L63" s="11"/>
      <c r="M63" s="11"/>
      <c r="N63" s="11"/>
      <c r="O63" s="14">
        <f>COUNT(C63:N63)</f>
        <v>2</v>
      </c>
      <c r="P63" s="2">
        <f>SUM(C63:N63)</f>
        <v>26</v>
      </c>
      <c r="Q63" s="15">
        <f>(O63/P63)*O63</f>
        <v>0.15384615384615385</v>
      </c>
      <c r="T63" s="19"/>
      <c r="U63" s="20"/>
      <c r="V63" s="19"/>
    </row>
    <row r="64" spans="1:22" ht="15">
      <c r="A64" s="1">
        <v>63</v>
      </c>
      <c r="B64" s="6" t="s">
        <v>24</v>
      </c>
      <c r="C64" s="4">
        <v>27</v>
      </c>
      <c r="D64" s="4" t="s">
        <v>53</v>
      </c>
      <c r="E64" s="4" t="s">
        <v>53</v>
      </c>
      <c r="F64" s="4">
        <v>15</v>
      </c>
      <c r="G64" s="4"/>
      <c r="H64" s="11"/>
      <c r="I64" s="11">
        <v>17</v>
      </c>
      <c r="J64" s="11"/>
      <c r="K64" s="11"/>
      <c r="L64" s="11"/>
      <c r="M64" s="11"/>
      <c r="N64" s="11"/>
      <c r="O64" s="14">
        <f>COUNT(C64:N64)</f>
        <v>3</v>
      </c>
      <c r="P64" s="2">
        <f>SUM(C64:N64)</f>
        <v>59</v>
      </c>
      <c r="Q64" s="15">
        <f>(O64/P64)*O64</f>
        <v>0.15254237288135594</v>
      </c>
      <c r="T64" s="19"/>
      <c r="U64" s="20"/>
      <c r="V64" s="21"/>
    </row>
    <row r="65" spans="1:22" ht="15">
      <c r="A65" s="1">
        <v>64</v>
      </c>
      <c r="B65" s="6" t="s">
        <v>38</v>
      </c>
      <c r="C65" s="4">
        <v>40</v>
      </c>
      <c r="D65" s="4">
        <v>29</v>
      </c>
      <c r="E65" s="4" t="s">
        <v>53</v>
      </c>
      <c r="F65" s="4" t="s">
        <v>53</v>
      </c>
      <c r="G65" s="4"/>
      <c r="H65" s="11">
        <v>21</v>
      </c>
      <c r="I65" s="11">
        <v>51</v>
      </c>
      <c r="J65" s="11"/>
      <c r="K65" s="11">
        <v>32</v>
      </c>
      <c r="L65" s="11"/>
      <c r="M65" s="11"/>
      <c r="N65" s="11"/>
      <c r="O65" s="14">
        <f>COUNT(C65:N65)</f>
        <v>5</v>
      </c>
      <c r="P65" s="2">
        <f>SUM(C65:N65)</f>
        <v>173</v>
      </c>
      <c r="Q65" s="15">
        <f>(O65/P65)*O65</f>
        <v>0.1445086705202312</v>
      </c>
      <c r="T65" s="19"/>
      <c r="U65" s="20"/>
      <c r="V65" s="19"/>
    </row>
    <row r="66" spans="1:22" ht="15">
      <c r="A66" s="1">
        <v>65</v>
      </c>
      <c r="B66" s="6" t="s">
        <v>140</v>
      </c>
      <c r="C66" s="4"/>
      <c r="D66" s="4"/>
      <c r="E66" s="4"/>
      <c r="F66" s="4"/>
      <c r="G66" s="4"/>
      <c r="H66" s="11">
        <v>7</v>
      </c>
      <c r="I66" s="11"/>
      <c r="J66" s="11"/>
      <c r="K66" s="11"/>
      <c r="L66" s="11"/>
      <c r="M66" s="11"/>
      <c r="N66" s="11"/>
      <c r="O66" s="14">
        <f>COUNT(C66:N66)</f>
        <v>1</v>
      </c>
      <c r="P66" s="2">
        <f>SUM(C66:N66)</f>
        <v>7</v>
      </c>
      <c r="Q66" s="15">
        <f>(O66/P66)*O66</f>
        <v>0.14285714285714285</v>
      </c>
      <c r="T66" s="19"/>
      <c r="U66" s="20"/>
      <c r="V66" s="19"/>
    </row>
    <row r="67" spans="1:22" ht="15">
      <c r="A67" s="1">
        <v>66</v>
      </c>
      <c r="B67" s="6" t="s">
        <v>185</v>
      </c>
      <c r="C67" s="4"/>
      <c r="D67" s="4"/>
      <c r="E67" s="4"/>
      <c r="F67" s="4"/>
      <c r="G67" s="4"/>
      <c r="H67" s="11"/>
      <c r="I67" s="11"/>
      <c r="J67" s="11"/>
      <c r="K67" s="11">
        <v>7</v>
      </c>
      <c r="L67" s="11"/>
      <c r="M67" s="11"/>
      <c r="N67" s="11"/>
      <c r="O67" s="14">
        <f>COUNT(C67:N67)</f>
        <v>1</v>
      </c>
      <c r="P67" s="2">
        <f>SUM(C67:N67)</f>
        <v>7</v>
      </c>
      <c r="Q67" s="15">
        <f>(O67/P67)*O67</f>
        <v>0.14285714285714285</v>
      </c>
      <c r="T67" s="19"/>
      <c r="U67" s="20"/>
      <c r="V67" s="19"/>
    </row>
    <row r="68" spans="1:22" ht="15">
      <c r="A68" s="1">
        <v>67</v>
      </c>
      <c r="B68" s="5" t="s">
        <v>59</v>
      </c>
      <c r="C68" s="11"/>
      <c r="D68" s="11"/>
      <c r="E68" s="11"/>
      <c r="F68" s="11">
        <v>19</v>
      </c>
      <c r="G68" s="11">
        <v>9</v>
      </c>
      <c r="H68" s="11"/>
      <c r="I68" s="11"/>
      <c r="J68" s="11"/>
      <c r="K68" s="11"/>
      <c r="L68" s="11"/>
      <c r="M68" s="11"/>
      <c r="N68" s="11"/>
      <c r="O68" s="14">
        <f>COUNT(C68:N68)</f>
        <v>2</v>
      </c>
      <c r="P68" s="2">
        <f>SUM(C68:N68)</f>
        <v>28</v>
      </c>
      <c r="Q68" s="15">
        <f>(O68/P68)*O68</f>
        <v>0.14285714285714285</v>
      </c>
      <c r="T68" s="19"/>
      <c r="U68" s="20"/>
      <c r="V68" s="19"/>
    </row>
    <row r="69" spans="1:22" ht="15">
      <c r="A69" s="1">
        <v>68</v>
      </c>
      <c r="B69" s="6" t="s">
        <v>10</v>
      </c>
      <c r="C69" s="4">
        <v>12</v>
      </c>
      <c r="D69" s="4">
        <v>27</v>
      </c>
      <c r="E69" s="4">
        <v>25</v>
      </c>
      <c r="F69" s="4" t="s">
        <v>53</v>
      </c>
      <c r="G69" s="4"/>
      <c r="H69" s="11"/>
      <c r="I69" s="11"/>
      <c r="J69" s="11"/>
      <c r="K69" s="11"/>
      <c r="L69" s="11"/>
      <c r="M69" s="11"/>
      <c r="N69" s="11"/>
      <c r="O69" s="14">
        <f>COUNT(C69:N69)</f>
        <v>3</v>
      </c>
      <c r="P69" s="2">
        <f>SUM(C69:N69)</f>
        <v>64</v>
      </c>
      <c r="Q69" s="15">
        <f>(O69/P69)*O69</f>
        <v>0.140625</v>
      </c>
      <c r="T69" s="19"/>
      <c r="U69" s="20"/>
      <c r="V69" s="19"/>
    </row>
    <row r="70" spans="1:22" ht="15">
      <c r="A70" s="1">
        <v>69</v>
      </c>
      <c r="B70" s="7" t="s">
        <v>93</v>
      </c>
      <c r="C70" s="4" t="s">
        <v>53</v>
      </c>
      <c r="D70" s="4" t="s">
        <v>53</v>
      </c>
      <c r="E70" s="4">
        <v>32</v>
      </c>
      <c r="F70" s="4">
        <v>39</v>
      </c>
      <c r="G70" s="4">
        <v>26</v>
      </c>
      <c r="H70" s="11">
        <v>18</v>
      </c>
      <c r="I70" s="11"/>
      <c r="J70" s="11"/>
      <c r="K70" s="11"/>
      <c r="L70" s="11"/>
      <c r="M70" s="11"/>
      <c r="N70" s="11"/>
      <c r="O70" s="14">
        <f>COUNT(C70:N70)</f>
        <v>4</v>
      </c>
      <c r="P70" s="2">
        <f>SUM(C70:N70)</f>
        <v>115</v>
      </c>
      <c r="Q70" s="15">
        <f>(O70/P70)*O70</f>
        <v>0.1391304347826087</v>
      </c>
      <c r="T70" s="19"/>
      <c r="U70" s="20"/>
      <c r="V70" s="19"/>
    </row>
    <row r="71" spans="1:22" ht="15">
      <c r="A71" s="1">
        <v>70</v>
      </c>
      <c r="B71" s="5" t="s">
        <v>174</v>
      </c>
      <c r="C71" s="4"/>
      <c r="D71" s="4"/>
      <c r="E71" s="4"/>
      <c r="F71" s="4"/>
      <c r="G71" s="4"/>
      <c r="H71" s="11"/>
      <c r="I71" s="11"/>
      <c r="J71" s="11">
        <v>27</v>
      </c>
      <c r="K71" s="11"/>
      <c r="L71" s="11">
        <v>19</v>
      </c>
      <c r="M71" s="11"/>
      <c r="N71" s="11">
        <v>19</v>
      </c>
      <c r="O71" s="14">
        <f>COUNT(C71:N71)</f>
        <v>3</v>
      </c>
      <c r="P71" s="2">
        <f>SUM(C71:N71)</f>
        <v>65</v>
      </c>
      <c r="Q71" s="15">
        <f>(O71/P71)*O71</f>
        <v>0.13846153846153847</v>
      </c>
      <c r="T71" s="19"/>
      <c r="U71" s="20"/>
      <c r="V71" s="19"/>
    </row>
    <row r="72" spans="1:22" ht="15">
      <c r="A72" s="1">
        <v>71</v>
      </c>
      <c r="B72" s="5" t="s">
        <v>162</v>
      </c>
      <c r="C72" s="11"/>
      <c r="D72" s="11"/>
      <c r="E72" s="11"/>
      <c r="F72" s="11"/>
      <c r="G72" s="11"/>
      <c r="H72" s="11"/>
      <c r="I72" s="11">
        <v>32</v>
      </c>
      <c r="J72" s="11">
        <v>12</v>
      </c>
      <c r="K72" s="11">
        <v>21</v>
      </c>
      <c r="L72" s="11"/>
      <c r="M72" s="11"/>
      <c r="N72" s="11"/>
      <c r="O72" s="14">
        <f>COUNT(C72:N72)</f>
        <v>3</v>
      </c>
      <c r="P72" s="2">
        <f>SUM(C72:N72)</f>
        <v>65</v>
      </c>
      <c r="Q72" s="15">
        <f>(O72/P72)*O72</f>
        <v>0.13846153846153847</v>
      </c>
      <c r="T72" s="19"/>
      <c r="U72" s="20"/>
      <c r="V72" s="19"/>
    </row>
    <row r="73" spans="1:22" ht="15">
      <c r="A73" s="1">
        <v>72</v>
      </c>
      <c r="B73" s="6" t="s">
        <v>39</v>
      </c>
      <c r="C73" s="4">
        <v>42</v>
      </c>
      <c r="D73" s="4">
        <v>6</v>
      </c>
      <c r="E73" s="4">
        <v>18</v>
      </c>
      <c r="F73" s="4" t="s">
        <v>53</v>
      </c>
      <c r="G73" s="4"/>
      <c r="H73" s="11"/>
      <c r="I73" s="11"/>
      <c r="J73" s="11"/>
      <c r="K73" s="11"/>
      <c r="L73" s="11"/>
      <c r="M73" s="11"/>
      <c r="N73" s="11"/>
      <c r="O73" s="14">
        <f>COUNT(C73:N73)</f>
        <v>3</v>
      </c>
      <c r="P73" s="2">
        <f>SUM(C73:N73)</f>
        <v>66</v>
      </c>
      <c r="Q73" s="15">
        <f>(O73/P73)*O73</f>
        <v>0.13636363636363635</v>
      </c>
      <c r="T73" s="19"/>
      <c r="U73" s="20"/>
      <c r="V73" s="19"/>
    </row>
    <row r="74" spans="1:22" ht="15">
      <c r="A74" s="1">
        <v>73</v>
      </c>
      <c r="B74" s="6" t="s">
        <v>70</v>
      </c>
      <c r="C74" s="4" t="s">
        <v>53</v>
      </c>
      <c r="D74" s="4">
        <v>32</v>
      </c>
      <c r="E74" s="4">
        <v>26</v>
      </c>
      <c r="F74" s="4">
        <v>27</v>
      </c>
      <c r="G74" s="4"/>
      <c r="H74" s="11">
        <v>33</v>
      </c>
      <c r="I74" s="11"/>
      <c r="J74" s="11"/>
      <c r="K74" s="11"/>
      <c r="L74" s="11"/>
      <c r="M74" s="11"/>
      <c r="N74" s="11"/>
      <c r="O74" s="14">
        <f>COUNT(C74:N74)</f>
        <v>4</v>
      </c>
      <c r="P74" s="2">
        <f>SUM(C74:N74)</f>
        <v>118</v>
      </c>
      <c r="Q74" s="15">
        <f>(O74/P74)*O74</f>
        <v>0.13559322033898305</v>
      </c>
      <c r="T74" s="19"/>
      <c r="U74" s="20"/>
      <c r="V74" s="19"/>
    </row>
    <row r="75" spans="1:22" ht="15">
      <c r="A75" s="1">
        <v>74</v>
      </c>
      <c r="B75" s="5" t="s">
        <v>138</v>
      </c>
      <c r="C75" s="11"/>
      <c r="D75" s="11"/>
      <c r="E75" s="11"/>
      <c r="F75" s="11"/>
      <c r="G75" s="11"/>
      <c r="H75" s="11">
        <v>29</v>
      </c>
      <c r="I75" s="11">
        <v>1</v>
      </c>
      <c r="J75" s="11"/>
      <c r="K75" s="11"/>
      <c r="L75" s="11"/>
      <c r="M75" s="11"/>
      <c r="N75" s="11"/>
      <c r="O75" s="14">
        <f>COUNT(C75:N75)</f>
        <v>2</v>
      </c>
      <c r="P75" s="2">
        <f>SUM(C75:N75)</f>
        <v>30</v>
      </c>
      <c r="Q75" s="15">
        <f>(O75/P75)*O75</f>
        <v>0.13333333333333333</v>
      </c>
      <c r="T75" s="19"/>
      <c r="U75" s="20"/>
      <c r="V75" s="19"/>
    </row>
    <row r="76" spans="1:22" ht="15">
      <c r="A76" s="1">
        <v>75</v>
      </c>
      <c r="B76" s="5" t="s">
        <v>155</v>
      </c>
      <c r="C76" s="11"/>
      <c r="D76" s="11"/>
      <c r="E76" s="11"/>
      <c r="F76" s="11"/>
      <c r="G76" s="11"/>
      <c r="H76" s="11"/>
      <c r="I76" s="11">
        <v>44</v>
      </c>
      <c r="J76" s="11"/>
      <c r="K76" s="11">
        <v>12</v>
      </c>
      <c r="L76" s="11">
        <v>12</v>
      </c>
      <c r="M76" s="11"/>
      <c r="N76" s="11"/>
      <c r="O76" s="14">
        <f>COUNT(C76:N76)</f>
        <v>3</v>
      </c>
      <c r="P76" s="2">
        <f>SUM(C76:N76)</f>
        <v>68</v>
      </c>
      <c r="Q76" s="15">
        <f>(O76/P76)*O76</f>
        <v>0.1323529411764706</v>
      </c>
      <c r="T76" s="19"/>
      <c r="U76" s="20"/>
      <c r="V76" s="19"/>
    </row>
    <row r="77" spans="1:22" ht="15">
      <c r="A77" s="1">
        <v>76</v>
      </c>
      <c r="B77" s="6" t="s">
        <v>188</v>
      </c>
      <c r="C77" s="4"/>
      <c r="D77" s="4"/>
      <c r="E77" s="4"/>
      <c r="F77" s="4"/>
      <c r="G77" s="4"/>
      <c r="H77" s="11"/>
      <c r="I77" s="11"/>
      <c r="J77" s="11"/>
      <c r="K77" s="11">
        <v>30</v>
      </c>
      <c r="L77" s="11">
        <v>20</v>
      </c>
      <c r="M77" s="11"/>
      <c r="N77" s="11">
        <v>18</v>
      </c>
      <c r="O77" s="14">
        <f>COUNT(C77:N77)</f>
        <v>3</v>
      </c>
      <c r="P77" s="2">
        <f>SUM(C77:N77)</f>
        <v>68</v>
      </c>
      <c r="Q77" s="15">
        <f>(O77/P77)*O77</f>
        <v>0.1323529411764706</v>
      </c>
      <c r="T77" s="19"/>
      <c r="U77" s="20"/>
      <c r="V77" s="19"/>
    </row>
    <row r="78" spans="1:22" ht="15">
      <c r="A78" s="1">
        <v>77</v>
      </c>
      <c r="B78" s="6" t="s">
        <v>198</v>
      </c>
      <c r="C78" s="4"/>
      <c r="D78" s="4"/>
      <c r="E78" s="4"/>
      <c r="F78" s="4"/>
      <c r="G78" s="4"/>
      <c r="H78" s="11"/>
      <c r="I78" s="11"/>
      <c r="J78" s="11"/>
      <c r="K78" s="11"/>
      <c r="L78" s="11">
        <v>25</v>
      </c>
      <c r="M78" s="11">
        <v>24</v>
      </c>
      <c r="N78" s="11">
        <v>20</v>
      </c>
      <c r="O78" s="14">
        <f>COUNT(C78:N78)</f>
        <v>3</v>
      </c>
      <c r="P78" s="2">
        <f>SUM(C78:N78)</f>
        <v>69</v>
      </c>
      <c r="Q78" s="15">
        <f>(O78/P78)*O78</f>
        <v>0.13043478260869565</v>
      </c>
      <c r="T78" s="19"/>
      <c r="U78" s="20"/>
      <c r="V78" s="19"/>
    </row>
    <row r="79" spans="1:22" ht="15">
      <c r="A79" s="1">
        <v>78</v>
      </c>
      <c r="B79" s="7" t="s">
        <v>150</v>
      </c>
      <c r="C79" s="4"/>
      <c r="D79" s="4"/>
      <c r="E79" s="4"/>
      <c r="F79" s="4"/>
      <c r="G79" s="4"/>
      <c r="H79" s="11"/>
      <c r="I79" s="11">
        <v>41</v>
      </c>
      <c r="J79" s="11"/>
      <c r="K79" s="11">
        <v>35</v>
      </c>
      <c r="L79" s="11">
        <v>31</v>
      </c>
      <c r="M79" s="11">
        <v>17</v>
      </c>
      <c r="N79" s="11"/>
      <c r="O79" s="14">
        <f>COUNT(C79:N79)</f>
        <v>4</v>
      </c>
      <c r="P79" s="2">
        <f>SUM(C79:N79)</f>
        <v>124</v>
      </c>
      <c r="Q79" s="15">
        <f>(O79/P79)*O79</f>
        <v>0.12903225806451613</v>
      </c>
      <c r="T79" s="19"/>
      <c r="U79" s="20"/>
      <c r="V79" s="19"/>
    </row>
    <row r="80" spans="1:22" ht="15">
      <c r="A80" s="1">
        <v>79</v>
      </c>
      <c r="B80" s="6" t="s">
        <v>192</v>
      </c>
      <c r="C80" s="4"/>
      <c r="D80" s="4"/>
      <c r="E80" s="4"/>
      <c r="F80" s="4"/>
      <c r="G80" s="4"/>
      <c r="H80" s="11"/>
      <c r="I80" s="11"/>
      <c r="J80" s="11"/>
      <c r="K80" s="11"/>
      <c r="L80" s="11">
        <v>23</v>
      </c>
      <c r="M80" s="11">
        <v>22</v>
      </c>
      <c r="N80" s="11">
        <v>25</v>
      </c>
      <c r="O80" s="14">
        <f>COUNT(C80:N80)</f>
        <v>3</v>
      </c>
      <c r="P80" s="2">
        <f>SUM(C80:N80)</f>
        <v>70</v>
      </c>
      <c r="Q80" s="15">
        <f>(O80/P80)*O80</f>
        <v>0.12857142857142856</v>
      </c>
      <c r="T80" s="19"/>
      <c r="U80" s="20"/>
      <c r="V80" s="19"/>
    </row>
    <row r="81" spans="1:22" ht="15">
      <c r="A81" s="1">
        <v>80</v>
      </c>
      <c r="B81" s="7" t="s">
        <v>105</v>
      </c>
      <c r="C81" s="4" t="s">
        <v>53</v>
      </c>
      <c r="D81" s="4" t="s">
        <v>53</v>
      </c>
      <c r="E81" s="4">
        <v>32</v>
      </c>
      <c r="F81" s="4" t="s">
        <v>53</v>
      </c>
      <c r="G81" s="4"/>
      <c r="H81" s="11">
        <v>55</v>
      </c>
      <c r="I81" s="11">
        <v>47</v>
      </c>
      <c r="J81" s="11">
        <v>29</v>
      </c>
      <c r="K81" s="11"/>
      <c r="L81" s="11">
        <v>34</v>
      </c>
      <c r="M81" s="11"/>
      <c r="N81" s="11"/>
      <c r="O81" s="14">
        <f>COUNT(C81:N81)</f>
        <v>5</v>
      </c>
      <c r="P81" s="2">
        <f>SUM(C81:N81)</f>
        <v>197</v>
      </c>
      <c r="Q81" s="15">
        <f>(O81/P81)*O81</f>
        <v>0.12690355329949238</v>
      </c>
      <c r="T81" s="19"/>
      <c r="U81" s="20"/>
      <c r="V81" s="19"/>
    </row>
    <row r="82" spans="1:22" ht="15">
      <c r="A82" s="1">
        <v>81</v>
      </c>
      <c r="B82" s="5" t="s">
        <v>180</v>
      </c>
      <c r="C82" s="11"/>
      <c r="D82" s="11"/>
      <c r="E82" s="11"/>
      <c r="F82" s="11"/>
      <c r="G82" s="11"/>
      <c r="H82" s="11"/>
      <c r="I82" s="11"/>
      <c r="J82" s="11"/>
      <c r="K82" s="11">
        <v>8</v>
      </c>
      <c r="L82" s="11"/>
      <c r="M82" s="11"/>
      <c r="N82" s="11"/>
      <c r="O82" s="14">
        <f>COUNT(C82:N82)</f>
        <v>1</v>
      </c>
      <c r="P82" s="2">
        <f>SUM(C82:N82)</f>
        <v>8</v>
      </c>
      <c r="Q82" s="15">
        <f>(O82/P82)*O82</f>
        <v>0.125</v>
      </c>
      <c r="T82" s="19"/>
      <c r="U82" s="20"/>
      <c r="V82" s="19"/>
    </row>
    <row r="83" spans="1:22" ht="15">
      <c r="A83" s="1">
        <v>82</v>
      </c>
      <c r="B83" s="6" t="s">
        <v>7</v>
      </c>
      <c r="C83" s="4">
        <v>8</v>
      </c>
      <c r="D83" s="4" t="s">
        <v>53</v>
      </c>
      <c r="E83" s="4" t="s">
        <v>53</v>
      </c>
      <c r="F83" s="4" t="s">
        <v>53</v>
      </c>
      <c r="G83" s="4"/>
      <c r="H83" s="11"/>
      <c r="I83" s="11"/>
      <c r="J83" s="11"/>
      <c r="K83" s="11"/>
      <c r="L83" s="11"/>
      <c r="M83" s="11"/>
      <c r="N83" s="11"/>
      <c r="O83" s="14">
        <f>COUNT(C83:N83)</f>
        <v>1</v>
      </c>
      <c r="P83" s="2">
        <f>SUM(C83:N83)</f>
        <v>8</v>
      </c>
      <c r="Q83" s="15">
        <f>(O83/P83)*O83</f>
        <v>0.125</v>
      </c>
      <c r="T83" s="19"/>
      <c r="U83" s="20"/>
      <c r="V83" s="19"/>
    </row>
    <row r="84" spans="1:22" ht="15">
      <c r="A84" s="1">
        <v>83</v>
      </c>
      <c r="B84" s="5" t="s">
        <v>171</v>
      </c>
      <c r="C84" s="11"/>
      <c r="D84" s="11"/>
      <c r="E84" s="11"/>
      <c r="F84" s="11"/>
      <c r="G84" s="11"/>
      <c r="H84" s="11"/>
      <c r="I84" s="11"/>
      <c r="J84" s="11">
        <v>37</v>
      </c>
      <c r="K84" s="11">
        <v>21</v>
      </c>
      <c r="L84" s="11">
        <v>18</v>
      </c>
      <c r="M84" s="11"/>
      <c r="N84" s="11"/>
      <c r="O84" s="14">
        <f>COUNT(C84:N84)</f>
        <v>3</v>
      </c>
      <c r="P84" s="2">
        <f>SUM(C84:N84)</f>
        <v>76</v>
      </c>
      <c r="Q84" s="15">
        <f>(O84/P84)*O84</f>
        <v>0.11842105263157894</v>
      </c>
      <c r="T84" s="19"/>
      <c r="U84" s="20"/>
      <c r="V84" s="19"/>
    </row>
    <row r="85" spans="1:22" ht="15">
      <c r="A85" s="1">
        <v>84</v>
      </c>
      <c r="B85" s="6" t="s">
        <v>143</v>
      </c>
      <c r="C85" s="4"/>
      <c r="D85" s="4"/>
      <c r="E85" s="4"/>
      <c r="F85" s="4"/>
      <c r="G85" s="4"/>
      <c r="H85" s="11">
        <v>57</v>
      </c>
      <c r="I85" s="11">
        <v>55</v>
      </c>
      <c r="J85" s="11"/>
      <c r="K85" s="11">
        <v>39</v>
      </c>
      <c r="L85" s="11">
        <v>29</v>
      </c>
      <c r="M85" s="11"/>
      <c r="N85" s="11">
        <v>40</v>
      </c>
      <c r="O85" s="14">
        <f>COUNT(C85:N85)</f>
        <v>5</v>
      </c>
      <c r="P85" s="2">
        <f>SUM(C85:N85)</f>
        <v>220</v>
      </c>
      <c r="Q85" s="15">
        <f>(O85/P85)*O85</f>
        <v>0.11363636363636365</v>
      </c>
      <c r="T85" s="19"/>
      <c r="U85" s="20"/>
      <c r="V85" s="19"/>
    </row>
    <row r="86" spans="1:22" ht="15">
      <c r="A86" s="1">
        <v>85</v>
      </c>
      <c r="B86" s="6" t="s">
        <v>209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>
        <v>9</v>
      </c>
      <c r="O86" s="14">
        <f>COUNT(C86:N86)</f>
        <v>1</v>
      </c>
      <c r="P86" s="2">
        <f>SUM(C86:N86)</f>
        <v>9</v>
      </c>
      <c r="Q86" s="15">
        <f>(O86/P86)*O86</f>
        <v>0.1111111111111111</v>
      </c>
      <c r="T86" s="19"/>
      <c r="U86" s="20"/>
      <c r="V86" s="19"/>
    </row>
    <row r="87" spans="1:22" ht="15">
      <c r="A87" s="1">
        <v>86</v>
      </c>
      <c r="B87" s="5" t="s">
        <v>156</v>
      </c>
      <c r="C87" s="11"/>
      <c r="D87" s="11"/>
      <c r="E87" s="11"/>
      <c r="F87" s="11"/>
      <c r="G87" s="11"/>
      <c r="H87" s="11"/>
      <c r="I87" s="11">
        <v>33</v>
      </c>
      <c r="J87" s="11">
        <v>32</v>
      </c>
      <c r="K87" s="11"/>
      <c r="L87" s="11">
        <v>17</v>
      </c>
      <c r="M87" s="11"/>
      <c r="N87" s="11"/>
      <c r="O87" s="14">
        <f>COUNT(C87:N87)</f>
        <v>3</v>
      </c>
      <c r="P87" s="2">
        <f>SUM(C87:N87)</f>
        <v>82</v>
      </c>
      <c r="Q87" s="15">
        <f>(O87/P87)*O87</f>
        <v>0.1097560975609756</v>
      </c>
      <c r="T87" s="19"/>
      <c r="U87" s="20"/>
      <c r="V87" s="19"/>
    </row>
    <row r="88" spans="1:22" ht="15">
      <c r="A88" s="1">
        <v>87</v>
      </c>
      <c r="B88" s="5" t="s">
        <v>127</v>
      </c>
      <c r="C88" s="11"/>
      <c r="D88" s="11"/>
      <c r="E88" s="11"/>
      <c r="F88" s="11"/>
      <c r="G88" s="11">
        <v>35</v>
      </c>
      <c r="H88" s="11">
        <v>25</v>
      </c>
      <c r="I88" s="11">
        <v>27</v>
      </c>
      <c r="J88" s="11"/>
      <c r="K88" s="11"/>
      <c r="L88" s="11"/>
      <c r="M88" s="11"/>
      <c r="N88" s="11"/>
      <c r="O88" s="14">
        <f>COUNT(C88:N88)</f>
        <v>3</v>
      </c>
      <c r="P88" s="2">
        <f>SUM(C88:N88)</f>
        <v>87</v>
      </c>
      <c r="Q88" s="15">
        <f>(O88/P88)*O88</f>
        <v>0.10344827586206896</v>
      </c>
      <c r="T88" s="19"/>
      <c r="U88" s="20"/>
      <c r="V88" s="19"/>
    </row>
    <row r="89" spans="1:22" ht="15">
      <c r="A89" s="1">
        <v>88</v>
      </c>
      <c r="B89" s="6" t="s">
        <v>193</v>
      </c>
      <c r="C89" s="4"/>
      <c r="D89" s="4"/>
      <c r="E89" s="4"/>
      <c r="F89" s="4"/>
      <c r="G89" s="4"/>
      <c r="H89" s="11"/>
      <c r="I89" s="11"/>
      <c r="J89" s="11"/>
      <c r="K89" s="11"/>
      <c r="L89" s="11">
        <v>22</v>
      </c>
      <c r="M89" s="11">
        <v>17</v>
      </c>
      <c r="N89" s="11"/>
      <c r="O89" s="14">
        <f>COUNT(C89:N89)</f>
        <v>2</v>
      </c>
      <c r="P89" s="2">
        <f>SUM(C89:N89)</f>
        <v>39</v>
      </c>
      <c r="Q89" s="15">
        <f>(O89/P89)*O89</f>
        <v>0.10256410256410256</v>
      </c>
      <c r="T89" s="19"/>
      <c r="U89" s="20"/>
      <c r="V89" s="19"/>
    </row>
    <row r="90" spans="1:22" ht="15">
      <c r="A90" s="1">
        <v>89</v>
      </c>
      <c r="B90" s="6" t="s">
        <v>203</v>
      </c>
      <c r="C90" s="4"/>
      <c r="D90" s="4"/>
      <c r="E90" s="4"/>
      <c r="F90" s="4"/>
      <c r="G90" s="4"/>
      <c r="H90" s="11"/>
      <c r="I90" s="11"/>
      <c r="J90" s="11"/>
      <c r="K90" s="11"/>
      <c r="L90" s="11"/>
      <c r="M90" s="11">
        <v>10</v>
      </c>
      <c r="N90" s="11"/>
      <c r="O90" s="14">
        <f>COUNT(C90:N90)</f>
        <v>1</v>
      </c>
      <c r="P90" s="2">
        <f>SUM(C90:N90)</f>
        <v>10</v>
      </c>
      <c r="Q90" s="15">
        <f>(O90/P90)*O90</f>
        <v>0.1</v>
      </c>
      <c r="T90" s="19"/>
      <c r="U90" s="20"/>
      <c r="V90" s="19"/>
    </row>
    <row r="91" spans="1:22" ht="15">
      <c r="A91" s="1">
        <v>90</v>
      </c>
      <c r="B91" s="6" t="s">
        <v>210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>
        <v>10</v>
      </c>
      <c r="O91" s="14">
        <f>COUNT(C91:N91)</f>
        <v>1</v>
      </c>
      <c r="P91" s="2">
        <f>SUM(C91:N91)</f>
        <v>10</v>
      </c>
      <c r="Q91" s="15">
        <f>(O91/P91)*O91</f>
        <v>0.1</v>
      </c>
      <c r="T91" s="19"/>
      <c r="U91" s="20"/>
      <c r="V91" s="19"/>
    </row>
    <row r="92" spans="1:22" ht="15">
      <c r="A92" s="1">
        <v>91</v>
      </c>
      <c r="B92" s="6" t="s">
        <v>50</v>
      </c>
      <c r="C92" s="4" t="s">
        <v>53</v>
      </c>
      <c r="D92" s="4">
        <v>17</v>
      </c>
      <c r="E92" s="4">
        <v>23</v>
      </c>
      <c r="F92" s="4" t="s">
        <v>53</v>
      </c>
      <c r="G92" s="4"/>
      <c r="H92" s="11"/>
      <c r="I92" s="11"/>
      <c r="J92" s="11"/>
      <c r="K92" s="11"/>
      <c r="L92" s="11"/>
      <c r="M92" s="11"/>
      <c r="N92" s="11"/>
      <c r="O92" s="14">
        <f>COUNT(C92:N92)</f>
        <v>2</v>
      </c>
      <c r="P92" s="2">
        <f>SUM(C92:N92)</f>
        <v>40</v>
      </c>
      <c r="Q92" s="15">
        <f>(O92/P92)*O92</f>
        <v>0.1</v>
      </c>
      <c r="T92" s="19"/>
      <c r="U92" s="20"/>
      <c r="V92" s="19"/>
    </row>
    <row r="93" spans="1:22" ht="15">
      <c r="A93" s="1">
        <v>92</v>
      </c>
      <c r="B93" s="7" t="s">
        <v>58</v>
      </c>
      <c r="C93" s="4" t="s">
        <v>53</v>
      </c>
      <c r="D93" s="4" t="s">
        <v>53</v>
      </c>
      <c r="E93" s="4">
        <v>32</v>
      </c>
      <c r="F93" s="4">
        <v>29</v>
      </c>
      <c r="G93" s="4">
        <v>33</v>
      </c>
      <c r="H93" s="11"/>
      <c r="I93" s="11"/>
      <c r="J93" s="11"/>
      <c r="K93" s="11"/>
      <c r="L93" s="11"/>
      <c r="M93" s="11"/>
      <c r="N93" s="11"/>
      <c r="O93" s="14">
        <f>COUNT(C93:N93)</f>
        <v>3</v>
      </c>
      <c r="P93" s="2">
        <f>SUM(C93:N93)</f>
        <v>94</v>
      </c>
      <c r="Q93" s="15">
        <f>(O93/P93)*O93</f>
        <v>0.09574468085106383</v>
      </c>
      <c r="T93" s="19"/>
      <c r="U93" s="20"/>
      <c r="V93" s="19"/>
    </row>
    <row r="94" spans="1:22" ht="15">
      <c r="A94" s="1">
        <v>93</v>
      </c>
      <c r="B94" s="6" t="s">
        <v>30</v>
      </c>
      <c r="C94" s="4">
        <v>33</v>
      </c>
      <c r="D94" s="4">
        <v>31</v>
      </c>
      <c r="E94" s="4">
        <v>32</v>
      </c>
      <c r="F94" s="4" t="s">
        <v>53</v>
      </c>
      <c r="G94" s="4"/>
      <c r="H94" s="11"/>
      <c r="I94" s="11"/>
      <c r="J94" s="11"/>
      <c r="K94" s="11"/>
      <c r="L94" s="11"/>
      <c r="M94" s="11"/>
      <c r="N94" s="11"/>
      <c r="O94" s="14">
        <f>COUNT(C94:N94)</f>
        <v>3</v>
      </c>
      <c r="P94" s="2">
        <f>SUM(C94:N94)</f>
        <v>96</v>
      </c>
      <c r="Q94" s="15">
        <f>(O94/P94)*O94</f>
        <v>0.09375</v>
      </c>
      <c r="T94" s="19"/>
      <c r="U94" s="20"/>
      <c r="V94" s="19"/>
    </row>
    <row r="95" spans="1:22" ht="15">
      <c r="A95" s="1">
        <v>94</v>
      </c>
      <c r="B95" s="5" t="s">
        <v>122</v>
      </c>
      <c r="C95" s="11"/>
      <c r="D95" s="11"/>
      <c r="E95" s="11"/>
      <c r="F95" s="11"/>
      <c r="G95" s="11">
        <v>28</v>
      </c>
      <c r="H95" s="11">
        <v>47</v>
      </c>
      <c r="I95" s="11"/>
      <c r="J95" s="11"/>
      <c r="K95" s="11">
        <v>21</v>
      </c>
      <c r="L95" s="11"/>
      <c r="M95" s="11"/>
      <c r="N95" s="11"/>
      <c r="O95" s="14">
        <f>COUNT(C95:N95)</f>
        <v>3</v>
      </c>
      <c r="P95" s="2">
        <f>SUM(C95:N95)</f>
        <v>96</v>
      </c>
      <c r="Q95" s="15">
        <f>(O95/P95)*O95</f>
        <v>0.09375</v>
      </c>
      <c r="T95" s="19"/>
      <c r="U95" s="20"/>
      <c r="V95" s="19"/>
    </row>
    <row r="96" spans="1:22" ht="15">
      <c r="A96" s="1">
        <v>95</v>
      </c>
      <c r="B96" s="6" t="s">
        <v>52</v>
      </c>
      <c r="C96" s="4" t="s">
        <v>53</v>
      </c>
      <c r="D96" s="4">
        <v>20</v>
      </c>
      <c r="E96" s="4">
        <v>26</v>
      </c>
      <c r="F96" s="4" t="s">
        <v>53</v>
      </c>
      <c r="G96" s="4"/>
      <c r="H96" s="11">
        <v>52</v>
      </c>
      <c r="I96" s="11"/>
      <c r="J96" s="11"/>
      <c r="K96" s="11"/>
      <c r="L96" s="11"/>
      <c r="M96" s="11"/>
      <c r="N96" s="11"/>
      <c r="O96" s="14">
        <f>COUNT(C96:N96)</f>
        <v>3</v>
      </c>
      <c r="P96" s="2">
        <f>SUM(C96:N96)</f>
        <v>98</v>
      </c>
      <c r="Q96" s="15">
        <f>(O96/P96)*O96</f>
        <v>0.09183673469387754</v>
      </c>
      <c r="T96" s="19"/>
      <c r="U96" s="20"/>
      <c r="V96" s="19"/>
    </row>
    <row r="97" spans="1:22" ht="15">
      <c r="A97" s="1">
        <v>96</v>
      </c>
      <c r="B97" s="6" t="s">
        <v>146</v>
      </c>
      <c r="C97" s="4"/>
      <c r="D97" s="4"/>
      <c r="E97" s="4"/>
      <c r="F97" s="4"/>
      <c r="G97" s="4"/>
      <c r="H97" s="11"/>
      <c r="I97" s="11">
        <v>11</v>
      </c>
      <c r="J97" s="11"/>
      <c r="K97" s="11"/>
      <c r="L97" s="11"/>
      <c r="M97" s="11"/>
      <c r="N97" s="11"/>
      <c r="O97" s="14">
        <f>COUNT(C97:N97)</f>
        <v>1</v>
      </c>
      <c r="P97" s="2">
        <f>SUM(C97:N97)</f>
        <v>11</v>
      </c>
      <c r="Q97" s="15">
        <f>(O97/P97)*O97</f>
        <v>0.09090909090909091</v>
      </c>
      <c r="T97" s="19"/>
      <c r="U97" s="20"/>
      <c r="V97" s="19"/>
    </row>
    <row r="98" spans="1:22" ht="15">
      <c r="A98" s="1">
        <v>97</v>
      </c>
      <c r="B98" s="5" t="s">
        <v>80</v>
      </c>
      <c r="C98" s="11"/>
      <c r="D98" s="11"/>
      <c r="E98" s="11"/>
      <c r="F98" s="11">
        <v>32</v>
      </c>
      <c r="G98" s="11"/>
      <c r="H98" s="11"/>
      <c r="I98" s="11">
        <v>13</v>
      </c>
      <c r="J98" s="11"/>
      <c r="K98" s="11"/>
      <c r="L98" s="11"/>
      <c r="M98" s="11"/>
      <c r="N98" s="11"/>
      <c r="O98" s="14">
        <f>COUNT(C98:N98)</f>
        <v>2</v>
      </c>
      <c r="P98" s="2">
        <f>SUM(C98:N98)</f>
        <v>45</v>
      </c>
      <c r="Q98" s="15">
        <f>(O98/P98)*O98</f>
        <v>0.08888888888888889</v>
      </c>
      <c r="T98" s="19"/>
      <c r="U98" s="20"/>
      <c r="V98" s="19"/>
    </row>
    <row r="99" spans="1:22" ht="15">
      <c r="A99" s="1">
        <v>98</v>
      </c>
      <c r="B99" s="6" t="s">
        <v>154</v>
      </c>
      <c r="C99" s="4"/>
      <c r="D99" s="4"/>
      <c r="E99" s="4"/>
      <c r="F99" s="4"/>
      <c r="G99" s="4"/>
      <c r="H99" s="11"/>
      <c r="I99" s="11">
        <v>35</v>
      </c>
      <c r="J99" s="11">
        <v>40</v>
      </c>
      <c r="K99" s="11"/>
      <c r="L99" s="11">
        <v>30</v>
      </c>
      <c r="M99" s="11"/>
      <c r="N99" s="11"/>
      <c r="O99" s="14">
        <f>COUNT(C99:N99)</f>
        <v>3</v>
      </c>
      <c r="P99" s="2">
        <f>SUM(C99:N99)</f>
        <v>105</v>
      </c>
      <c r="Q99" s="15">
        <f>(O99/P99)*O99</f>
        <v>0.08571428571428572</v>
      </c>
      <c r="T99" s="19"/>
      <c r="U99" s="20"/>
      <c r="V99" s="19"/>
    </row>
    <row r="100" spans="1:22" ht="15">
      <c r="A100" s="1">
        <v>99</v>
      </c>
      <c r="B100" s="6" t="s">
        <v>207</v>
      </c>
      <c r="C100" s="4"/>
      <c r="D100" s="4"/>
      <c r="E100" s="4"/>
      <c r="F100" s="4"/>
      <c r="G100" s="4"/>
      <c r="H100" s="11"/>
      <c r="I100" s="11"/>
      <c r="J100" s="11"/>
      <c r="K100" s="11"/>
      <c r="L100" s="11"/>
      <c r="M100" s="11">
        <v>25</v>
      </c>
      <c r="N100" s="11">
        <v>22</v>
      </c>
      <c r="O100" s="14">
        <f>COUNT(C100:N100)</f>
        <v>2</v>
      </c>
      <c r="P100" s="2">
        <f>SUM(C100:N100)</f>
        <v>47</v>
      </c>
      <c r="Q100" s="15">
        <f>(O100/P100)*O100</f>
        <v>0.0851063829787234</v>
      </c>
      <c r="T100" s="19"/>
      <c r="U100" s="20"/>
      <c r="V100" s="19"/>
    </row>
    <row r="101" spans="1:22" ht="15">
      <c r="A101" s="1">
        <v>100</v>
      </c>
      <c r="B101" s="6" t="s">
        <v>148</v>
      </c>
      <c r="C101" s="4"/>
      <c r="D101" s="4"/>
      <c r="E101" s="4"/>
      <c r="F101" s="4"/>
      <c r="G101" s="4"/>
      <c r="H101" s="11"/>
      <c r="I101" s="11">
        <v>36</v>
      </c>
      <c r="J101" s="11"/>
      <c r="K101" s="11">
        <v>37</v>
      </c>
      <c r="L101" s="11">
        <v>33</v>
      </c>
      <c r="M101" s="11"/>
      <c r="N101" s="11"/>
      <c r="O101" s="14">
        <f>COUNT(C101:N101)</f>
        <v>3</v>
      </c>
      <c r="P101" s="2">
        <f>SUM(C101:N101)</f>
        <v>106</v>
      </c>
      <c r="Q101" s="15">
        <f>(O101/P101)*O101</f>
        <v>0.0849056603773585</v>
      </c>
      <c r="T101" s="19"/>
      <c r="U101" s="20"/>
      <c r="V101" s="19"/>
    </row>
    <row r="102" spans="1:17" ht="15">
      <c r="A102" s="1">
        <v>101</v>
      </c>
      <c r="B102" s="6" t="s">
        <v>13</v>
      </c>
      <c r="C102" s="4">
        <v>15</v>
      </c>
      <c r="D102" s="4">
        <v>33</v>
      </c>
      <c r="E102" s="4" t="s">
        <v>53</v>
      </c>
      <c r="F102" s="4" t="s">
        <v>53</v>
      </c>
      <c r="G102" s="4"/>
      <c r="H102" s="11"/>
      <c r="I102" s="11"/>
      <c r="J102" s="11"/>
      <c r="K102" s="11"/>
      <c r="L102" s="11"/>
      <c r="M102" s="11"/>
      <c r="N102" s="11"/>
      <c r="O102" s="14">
        <f>COUNT(C102:N102)</f>
        <v>2</v>
      </c>
      <c r="P102" s="2">
        <f>SUM(C102:N102)</f>
        <v>48</v>
      </c>
      <c r="Q102" s="15">
        <f>(O102/P102)*O102</f>
        <v>0.08333333333333333</v>
      </c>
    </row>
    <row r="103" spans="1:17" ht="15">
      <c r="A103" s="1">
        <v>102</v>
      </c>
      <c r="B103" s="6" t="s">
        <v>134</v>
      </c>
      <c r="C103" s="4"/>
      <c r="D103" s="4"/>
      <c r="E103" s="4"/>
      <c r="F103" s="4"/>
      <c r="G103" s="4"/>
      <c r="H103" s="11">
        <v>37</v>
      </c>
      <c r="I103" s="11">
        <v>48</v>
      </c>
      <c r="J103" s="11">
        <v>27</v>
      </c>
      <c r="K103" s="11"/>
      <c r="L103" s="11"/>
      <c r="M103" s="11"/>
      <c r="N103" s="11"/>
      <c r="O103" s="14">
        <f>COUNT(C103:N103)</f>
        <v>3</v>
      </c>
      <c r="P103" s="2">
        <f>SUM(C103:N103)</f>
        <v>112</v>
      </c>
      <c r="Q103" s="15">
        <f>(O103/P103)*O103</f>
        <v>0.08035714285714285</v>
      </c>
    </row>
    <row r="104" spans="1:17" ht="15">
      <c r="A104" s="1">
        <v>103</v>
      </c>
      <c r="B104" s="5" t="s">
        <v>78</v>
      </c>
      <c r="C104" s="11"/>
      <c r="D104" s="11"/>
      <c r="E104" s="11"/>
      <c r="F104" s="11">
        <v>41</v>
      </c>
      <c r="G104" s="11"/>
      <c r="H104" s="11">
        <v>10</v>
      </c>
      <c r="I104" s="11"/>
      <c r="J104" s="11"/>
      <c r="K104" s="11"/>
      <c r="L104" s="11"/>
      <c r="M104" s="11"/>
      <c r="N104" s="11"/>
      <c r="O104" s="14">
        <f>COUNT(C104:N104)</f>
        <v>2</v>
      </c>
      <c r="P104" s="2">
        <f>SUM(C104:N104)</f>
        <v>51</v>
      </c>
      <c r="Q104" s="15">
        <f>(O104/P104)*O104</f>
        <v>0.0784313725490196</v>
      </c>
    </row>
    <row r="105" spans="1:17" ht="15">
      <c r="A105" s="1">
        <v>104</v>
      </c>
      <c r="B105" s="6" t="s">
        <v>195</v>
      </c>
      <c r="C105" s="4"/>
      <c r="D105" s="4"/>
      <c r="E105" s="4"/>
      <c r="F105" s="4"/>
      <c r="G105" s="4"/>
      <c r="H105" s="11"/>
      <c r="I105" s="11"/>
      <c r="J105" s="11"/>
      <c r="K105" s="11"/>
      <c r="L105" s="11">
        <v>28</v>
      </c>
      <c r="M105" s="11"/>
      <c r="N105" s="11">
        <v>23</v>
      </c>
      <c r="O105" s="14">
        <f>COUNT(C105:N105)</f>
        <v>2</v>
      </c>
      <c r="P105" s="2">
        <f>SUM(C105:N105)</f>
        <v>51</v>
      </c>
      <c r="Q105" s="15">
        <f>(O105/P105)*O105</f>
        <v>0.0784313725490196</v>
      </c>
    </row>
    <row r="106" spans="1:17" ht="15">
      <c r="A106" s="1">
        <v>105</v>
      </c>
      <c r="B106" s="6" t="s">
        <v>89</v>
      </c>
      <c r="C106" s="4" t="s">
        <v>53</v>
      </c>
      <c r="D106" s="4">
        <v>25</v>
      </c>
      <c r="E106" s="4">
        <v>26</v>
      </c>
      <c r="F106" s="4" t="s">
        <v>53</v>
      </c>
      <c r="G106" s="4"/>
      <c r="H106" s="11"/>
      <c r="I106" s="11"/>
      <c r="J106" s="11"/>
      <c r="K106" s="11"/>
      <c r="L106" s="11"/>
      <c r="M106" s="11"/>
      <c r="N106" s="11"/>
      <c r="O106" s="14">
        <f>COUNT(C106:N106)</f>
        <v>2</v>
      </c>
      <c r="P106" s="2">
        <f>SUM(C106:N106)</f>
        <v>51</v>
      </c>
      <c r="Q106" s="15">
        <f>(O106/P106)*O106</f>
        <v>0.0784313725490196</v>
      </c>
    </row>
    <row r="107" spans="1:17" ht="15">
      <c r="A107" s="1">
        <v>106</v>
      </c>
      <c r="B107" s="6" t="s">
        <v>48</v>
      </c>
      <c r="C107" s="4" t="s">
        <v>53</v>
      </c>
      <c r="D107" s="4">
        <v>13</v>
      </c>
      <c r="E107" s="4" t="s">
        <v>53</v>
      </c>
      <c r="F107" s="4" t="s">
        <v>53</v>
      </c>
      <c r="G107" s="4"/>
      <c r="H107" s="11"/>
      <c r="I107" s="11"/>
      <c r="J107" s="11"/>
      <c r="K107" s="11"/>
      <c r="L107" s="11"/>
      <c r="M107" s="11"/>
      <c r="N107" s="11"/>
      <c r="O107" s="14">
        <f>COUNT(C107:N107)</f>
        <v>1</v>
      </c>
      <c r="P107" s="2">
        <f>SUM(C107:N107)</f>
        <v>13</v>
      </c>
      <c r="Q107" s="15">
        <f>(O107/P107)*O107</f>
        <v>0.07692307692307693</v>
      </c>
    </row>
    <row r="108" spans="1:17" ht="15">
      <c r="A108" s="1">
        <v>107</v>
      </c>
      <c r="B108" s="6" t="s">
        <v>160</v>
      </c>
      <c r="C108" s="4"/>
      <c r="D108" s="4"/>
      <c r="E108" s="4"/>
      <c r="F108" s="4"/>
      <c r="G108" s="4"/>
      <c r="H108" s="11"/>
      <c r="I108" s="11">
        <v>13</v>
      </c>
      <c r="J108" s="11"/>
      <c r="K108" s="11"/>
      <c r="L108" s="11"/>
      <c r="M108" s="11"/>
      <c r="N108" s="11"/>
      <c r="O108" s="14">
        <f>COUNT(C108:N108)</f>
        <v>1</v>
      </c>
      <c r="P108" s="2">
        <f>SUM(C108:N108)</f>
        <v>13</v>
      </c>
      <c r="Q108" s="15">
        <f>(O108/P108)*O108</f>
        <v>0.07692307692307693</v>
      </c>
    </row>
    <row r="109" spans="1:17" ht="15">
      <c r="A109" s="1">
        <v>108</v>
      </c>
      <c r="B109" s="6" t="s">
        <v>204</v>
      </c>
      <c r="C109" s="4"/>
      <c r="D109" s="4"/>
      <c r="E109" s="4"/>
      <c r="F109" s="4"/>
      <c r="G109" s="4"/>
      <c r="H109" s="11"/>
      <c r="I109" s="11"/>
      <c r="J109" s="11"/>
      <c r="K109" s="11"/>
      <c r="L109" s="11"/>
      <c r="M109" s="11">
        <v>13</v>
      </c>
      <c r="N109" s="11"/>
      <c r="O109" s="14">
        <f>COUNT(C109:N109)</f>
        <v>1</v>
      </c>
      <c r="P109" s="2">
        <f>SUM(C109:N109)</f>
        <v>13</v>
      </c>
      <c r="Q109" s="15">
        <f>(O109/P109)*O109</f>
        <v>0.07692307692307693</v>
      </c>
    </row>
    <row r="110" spans="1:17" ht="15">
      <c r="A110" s="1">
        <v>109</v>
      </c>
      <c r="B110" s="5" t="s">
        <v>62</v>
      </c>
      <c r="C110" s="11"/>
      <c r="D110" s="11"/>
      <c r="E110" s="11"/>
      <c r="F110" s="11">
        <v>44</v>
      </c>
      <c r="G110" s="11"/>
      <c r="H110" s="11">
        <v>32</v>
      </c>
      <c r="I110" s="11">
        <v>42</v>
      </c>
      <c r="J110" s="11"/>
      <c r="K110" s="11"/>
      <c r="L110" s="11"/>
      <c r="M110" s="11"/>
      <c r="N110" s="11"/>
      <c r="O110" s="14">
        <f>COUNT(C110:N110)</f>
        <v>3</v>
      </c>
      <c r="P110" s="2">
        <f>SUM(C110:N110)</f>
        <v>118</v>
      </c>
      <c r="Q110" s="15">
        <f>(O110/P110)*O110</f>
        <v>0.07627118644067797</v>
      </c>
    </row>
    <row r="111" spans="1:17" ht="15">
      <c r="A111" s="1">
        <v>110</v>
      </c>
      <c r="B111" s="4" t="s">
        <v>190</v>
      </c>
      <c r="C111" s="4" t="s">
        <v>53</v>
      </c>
      <c r="D111" s="4" t="s">
        <v>53</v>
      </c>
      <c r="E111" s="4">
        <v>32</v>
      </c>
      <c r="F111" s="4" t="s">
        <v>53</v>
      </c>
      <c r="G111" s="4"/>
      <c r="H111" s="11"/>
      <c r="I111" s="11"/>
      <c r="J111" s="11"/>
      <c r="K111" s="11"/>
      <c r="L111" s="11">
        <v>21</v>
      </c>
      <c r="M111" s="11"/>
      <c r="N111" s="11"/>
      <c r="O111" s="14">
        <f>COUNT(C111:N111)</f>
        <v>2</v>
      </c>
      <c r="P111" s="2">
        <f>SUM(C111:N111)</f>
        <v>53</v>
      </c>
      <c r="Q111" s="15">
        <f>(O111/P111)*O111</f>
        <v>0.07547169811320754</v>
      </c>
    </row>
    <row r="112" spans="1:17" ht="15">
      <c r="A112" s="1">
        <v>111</v>
      </c>
      <c r="B112" s="6" t="s">
        <v>206</v>
      </c>
      <c r="C112" s="4"/>
      <c r="D112" s="4"/>
      <c r="E112" s="4"/>
      <c r="F112" s="4"/>
      <c r="G112" s="4"/>
      <c r="H112" s="11"/>
      <c r="I112" s="11"/>
      <c r="J112" s="11"/>
      <c r="K112" s="11"/>
      <c r="L112" s="11"/>
      <c r="M112" s="11">
        <v>21</v>
      </c>
      <c r="N112" s="11">
        <v>32</v>
      </c>
      <c r="O112" s="14">
        <f>COUNT(C112:N112)</f>
        <v>2</v>
      </c>
      <c r="P112" s="2">
        <f>SUM(C112:N112)</f>
        <v>53</v>
      </c>
      <c r="Q112" s="15">
        <f>(O112/P112)*O112</f>
        <v>0.07547169811320754</v>
      </c>
    </row>
    <row r="113" spans="1:17" ht="15">
      <c r="A113" s="1">
        <v>112</v>
      </c>
      <c r="B113" s="6" t="s">
        <v>92</v>
      </c>
      <c r="C113" s="4" t="s">
        <v>53</v>
      </c>
      <c r="D113" s="4">
        <v>37</v>
      </c>
      <c r="E113" s="4" t="s">
        <v>53</v>
      </c>
      <c r="F113" s="4" t="s">
        <v>53</v>
      </c>
      <c r="G113" s="4"/>
      <c r="H113" s="11">
        <v>42</v>
      </c>
      <c r="I113" s="11">
        <v>43</v>
      </c>
      <c r="J113" s="11"/>
      <c r="K113" s="11"/>
      <c r="L113" s="11"/>
      <c r="M113" s="11"/>
      <c r="N113" s="11"/>
      <c r="O113" s="14">
        <f>COUNT(C113:N113)</f>
        <v>3</v>
      </c>
      <c r="P113" s="2">
        <f>SUM(C113:N113)</f>
        <v>122</v>
      </c>
      <c r="Q113" s="15">
        <f>(O113/P113)*O113</f>
        <v>0.07377049180327869</v>
      </c>
    </row>
    <row r="114" spans="1:17" ht="15">
      <c r="A114" s="1">
        <v>113</v>
      </c>
      <c r="B114" s="7" t="s">
        <v>91</v>
      </c>
      <c r="C114" s="4" t="s">
        <v>53</v>
      </c>
      <c r="D114" s="4" t="s">
        <v>53</v>
      </c>
      <c r="E114" s="4">
        <v>14</v>
      </c>
      <c r="F114" s="4" t="s">
        <v>53</v>
      </c>
      <c r="G114" s="4"/>
      <c r="H114" s="11">
        <v>41</v>
      </c>
      <c r="I114" s="11"/>
      <c r="J114" s="11"/>
      <c r="K114" s="11"/>
      <c r="L114" s="11"/>
      <c r="M114" s="11"/>
      <c r="N114" s="11"/>
      <c r="O114" s="14">
        <f>COUNT(C114:N114)</f>
        <v>2</v>
      </c>
      <c r="P114" s="2">
        <f>SUM(C114:N114)</f>
        <v>55</v>
      </c>
      <c r="Q114" s="15">
        <f>(O114/P114)*O114</f>
        <v>0.07272727272727272</v>
      </c>
    </row>
    <row r="115" spans="1:17" ht="15">
      <c r="A115" s="1">
        <v>114</v>
      </c>
      <c r="B115" s="6" t="s">
        <v>212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>
        <v>14</v>
      </c>
      <c r="O115" s="14">
        <f>COUNT(C115:N115)</f>
        <v>1</v>
      </c>
      <c r="P115" s="2">
        <f>SUM(C115:N115)</f>
        <v>14</v>
      </c>
      <c r="Q115" s="15">
        <f>(O115/P115)*O115</f>
        <v>0.07142857142857142</v>
      </c>
    </row>
    <row r="116" spans="1:17" ht="15">
      <c r="A116" s="1">
        <v>115</v>
      </c>
      <c r="B116" s="7" t="s">
        <v>79</v>
      </c>
      <c r="C116" s="4" t="s">
        <v>53</v>
      </c>
      <c r="D116" s="4" t="s">
        <v>53</v>
      </c>
      <c r="E116" s="4">
        <v>32</v>
      </c>
      <c r="F116" s="4">
        <v>25</v>
      </c>
      <c r="G116" s="4"/>
      <c r="H116" s="11"/>
      <c r="I116" s="11"/>
      <c r="J116" s="11"/>
      <c r="K116" s="11"/>
      <c r="L116" s="11"/>
      <c r="M116" s="11"/>
      <c r="N116" s="11"/>
      <c r="O116" s="14">
        <f>COUNT(C116:N116)</f>
        <v>2</v>
      </c>
      <c r="P116" s="2">
        <f>SUM(C116:N116)</f>
        <v>57</v>
      </c>
      <c r="Q116" s="15">
        <f>(O116/P116)*O116</f>
        <v>0.07017543859649122</v>
      </c>
    </row>
    <row r="117" spans="1:17" ht="15">
      <c r="A117" s="1">
        <v>116</v>
      </c>
      <c r="B117" s="6" t="s">
        <v>208</v>
      </c>
      <c r="C117" s="4"/>
      <c r="D117" s="4"/>
      <c r="E117" s="4"/>
      <c r="F117" s="4"/>
      <c r="G117" s="4"/>
      <c r="H117" s="11"/>
      <c r="I117" s="11"/>
      <c r="J117" s="11"/>
      <c r="K117" s="11"/>
      <c r="L117" s="11"/>
      <c r="M117" s="11">
        <v>26</v>
      </c>
      <c r="N117" s="11">
        <v>33</v>
      </c>
      <c r="O117" s="14">
        <f>COUNT(C117:N117)</f>
        <v>2</v>
      </c>
      <c r="P117" s="2">
        <f>SUM(C117:N117)</f>
        <v>59</v>
      </c>
      <c r="Q117" s="15">
        <f>(O117/P117)*O117</f>
        <v>0.06779661016949153</v>
      </c>
    </row>
    <row r="118" spans="1:17" ht="15">
      <c r="A118" s="1">
        <v>117</v>
      </c>
      <c r="B118" s="5" t="s">
        <v>141</v>
      </c>
      <c r="C118" s="4"/>
      <c r="D118" s="4"/>
      <c r="E118" s="4"/>
      <c r="F118" s="4"/>
      <c r="G118" s="4"/>
      <c r="H118" s="11">
        <v>43</v>
      </c>
      <c r="I118" s="11"/>
      <c r="J118" s="11">
        <v>19</v>
      </c>
      <c r="K118" s="11"/>
      <c r="L118" s="11"/>
      <c r="M118" s="11"/>
      <c r="N118" s="11"/>
      <c r="O118" s="14">
        <f>COUNT(C118:N118)</f>
        <v>2</v>
      </c>
      <c r="P118" s="2">
        <f>SUM(C118:N118)</f>
        <v>62</v>
      </c>
      <c r="Q118" s="15">
        <f>(O118/P118)*O118</f>
        <v>0.06451612903225806</v>
      </c>
    </row>
    <row r="119" spans="1:17" ht="15">
      <c r="A119" s="1">
        <v>118</v>
      </c>
      <c r="B119" s="6" t="s">
        <v>43</v>
      </c>
      <c r="C119" s="4">
        <v>44</v>
      </c>
      <c r="D119" s="4" t="s">
        <v>53</v>
      </c>
      <c r="E119" s="4" t="s">
        <v>53</v>
      </c>
      <c r="F119" s="4" t="s">
        <v>53</v>
      </c>
      <c r="G119" s="4"/>
      <c r="H119" s="11"/>
      <c r="I119" s="11">
        <v>18</v>
      </c>
      <c r="J119" s="11"/>
      <c r="K119" s="11"/>
      <c r="L119" s="11"/>
      <c r="M119" s="11"/>
      <c r="N119" s="11"/>
      <c r="O119" s="14">
        <f>COUNT(C119:N119)</f>
        <v>2</v>
      </c>
      <c r="P119" s="2">
        <f>SUM(C119:N119)</f>
        <v>62</v>
      </c>
      <c r="Q119" s="15">
        <f>(O119/P119)*O119</f>
        <v>0.06451612903225806</v>
      </c>
    </row>
    <row r="120" spans="1:17" ht="15">
      <c r="A120" s="1">
        <v>119</v>
      </c>
      <c r="B120" s="6" t="s">
        <v>213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>
        <v>16</v>
      </c>
      <c r="O120" s="14">
        <f>COUNT(C120:N120)</f>
        <v>1</v>
      </c>
      <c r="P120" s="2">
        <f>SUM(C120:N120)</f>
        <v>16</v>
      </c>
      <c r="Q120" s="15">
        <f>(O120/P120)*O120</f>
        <v>0.0625</v>
      </c>
    </row>
    <row r="121" spans="1:17" ht="15">
      <c r="A121" s="1">
        <v>120</v>
      </c>
      <c r="B121" s="8" t="s">
        <v>181</v>
      </c>
      <c r="C121" s="4"/>
      <c r="D121" s="4"/>
      <c r="E121" s="4"/>
      <c r="F121" s="4"/>
      <c r="G121" s="4"/>
      <c r="H121" s="11"/>
      <c r="I121" s="11"/>
      <c r="J121" s="11"/>
      <c r="K121" s="11">
        <v>16</v>
      </c>
      <c r="L121" s="11"/>
      <c r="M121" s="11"/>
      <c r="N121" s="11"/>
      <c r="O121" s="14">
        <f>COUNT(C121:N121)</f>
        <v>1</v>
      </c>
      <c r="P121" s="2">
        <f>SUM(C121:N121)</f>
        <v>16</v>
      </c>
      <c r="Q121" s="15">
        <f>(O121/P121)*O121</f>
        <v>0.0625</v>
      </c>
    </row>
    <row r="122" spans="1:17" ht="15">
      <c r="A122" s="1">
        <v>121</v>
      </c>
      <c r="B122" s="7" t="s">
        <v>166</v>
      </c>
      <c r="C122" s="4"/>
      <c r="D122" s="4"/>
      <c r="E122" s="4"/>
      <c r="F122" s="4"/>
      <c r="G122" s="4"/>
      <c r="H122" s="11"/>
      <c r="I122" s="11"/>
      <c r="J122" s="11">
        <v>37</v>
      </c>
      <c r="K122" s="11">
        <v>27</v>
      </c>
      <c r="L122" s="11"/>
      <c r="M122" s="11"/>
      <c r="N122" s="11"/>
      <c r="O122" s="14">
        <f>COUNT(C122:N122)</f>
        <v>2</v>
      </c>
      <c r="P122" s="2">
        <f>SUM(C122:N122)</f>
        <v>64</v>
      </c>
      <c r="Q122" s="15">
        <f>(O122/P122)*O122</f>
        <v>0.0625</v>
      </c>
    </row>
    <row r="123" spans="1:17" ht="15">
      <c r="A123" s="1">
        <v>122</v>
      </c>
      <c r="B123" s="5" t="s">
        <v>101</v>
      </c>
      <c r="C123" s="11"/>
      <c r="D123" s="11"/>
      <c r="E123" s="11"/>
      <c r="F123" s="11">
        <v>33</v>
      </c>
      <c r="G123" s="11"/>
      <c r="H123" s="11"/>
      <c r="I123" s="11"/>
      <c r="J123" s="11">
        <v>32</v>
      </c>
      <c r="K123" s="11"/>
      <c r="L123" s="11"/>
      <c r="M123" s="11"/>
      <c r="N123" s="11"/>
      <c r="O123" s="14">
        <f>COUNT(C123:N123)</f>
        <v>2</v>
      </c>
      <c r="P123" s="2">
        <f>SUM(C123:N123)</f>
        <v>65</v>
      </c>
      <c r="Q123" s="15">
        <f>(O123/P123)*O123</f>
        <v>0.06153846153846154</v>
      </c>
    </row>
    <row r="124" spans="1:17" ht="15">
      <c r="A124" s="1">
        <v>123</v>
      </c>
      <c r="B124" s="6" t="s">
        <v>69</v>
      </c>
      <c r="C124" s="4" t="s">
        <v>53</v>
      </c>
      <c r="D124" s="4">
        <v>34</v>
      </c>
      <c r="E124" s="4">
        <v>32</v>
      </c>
      <c r="F124" s="4" t="s">
        <v>53</v>
      </c>
      <c r="G124" s="4"/>
      <c r="H124" s="11"/>
      <c r="I124" s="11"/>
      <c r="J124" s="11"/>
      <c r="K124" s="11"/>
      <c r="L124" s="11"/>
      <c r="M124" s="11"/>
      <c r="N124" s="11"/>
      <c r="O124" s="14">
        <f>COUNT(C124:N124)</f>
        <v>2</v>
      </c>
      <c r="P124" s="2">
        <f>SUM(C124:N124)</f>
        <v>66</v>
      </c>
      <c r="Q124" s="15">
        <f>(O124/P124)*O124</f>
        <v>0.06060606060606061</v>
      </c>
    </row>
    <row r="125" spans="1:17" ht="15">
      <c r="A125" s="1">
        <v>124</v>
      </c>
      <c r="B125" s="5" t="s">
        <v>90</v>
      </c>
      <c r="C125" s="11"/>
      <c r="D125" s="11"/>
      <c r="E125" s="11"/>
      <c r="F125" s="11">
        <v>52</v>
      </c>
      <c r="G125" s="11"/>
      <c r="H125" s="11"/>
      <c r="I125" s="11"/>
      <c r="J125" s="11">
        <v>14</v>
      </c>
      <c r="K125" s="11"/>
      <c r="L125" s="11"/>
      <c r="M125" s="11"/>
      <c r="N125" s="11"/>
      <c r="O125" s="14">
        <f>COUNT(C125:N125)</f>
        <v>2</v>
      </c>
      <c r="P125" s="2">
        <f>SUM(C125:N125)</f>
        <v>66</v>
      </c>
      <c r="Q125" s="15">
        <f>(O125/P125)*O125</f>
        <v>0.06060606060606061</v>
      </c>
    </row>
    <row r="126" spans="1:17" ht="15">
      <c r="A126" s="1">
        <v>125</v>
      </c>
      <c r="B126" s="5" t="s">
        <v>55</v>
      </c>
      <c r="C126" s="4" t="s">
        <v>53</v>
      </c>
      <c r="D126" s="4" t="s">
        <v>53</v>
      </c>
      <c r="E126" s="4">
        <v>32</v>
      </c>
      <c r="F126" s="4">
        <v>35</v>
      </c>
      <c r="G126" s="4"/>
      <c r="H126" s="11"/>
      <c r="I126" s="11"/>
      <c r="J126" s="11"/>
      <c r="K126" s="11"/>
      <c r="L126" s="11"/>
      <c r="M126" s="11"/>
      <c r="N126" s="11"/>
      <c r="O126" s="14">
        <f>COUNT(C126:N126)</f>
        <v>2</v>
      </c>
      <c r="P126" s="2">
        <f>SUM(C126:N126)</f>
        <v>67</v>
      </c>
      <c r="Q126" s="15">
        <f>(O126/P126)*O126</f>
        <v>0.05970149253731343</v>
      </c>
    </row>
    <row r="127" spans="1:17" ht="15">
      <c r="A127" s="1">
        <v>126</v>
      </c>
      <c r="B127" s="6" t="s">
        <v>205</v>
      </c>
      <c r="C127" s="4"/>
      <c r="D127" s="4"/>
      <c r="E127" s="4"/>
      <c r="F127" s="4"/>
      <c r="G127" s="4"/>
      <c r="H127" s="11"/>
      <c r="I127" s="11"/>
      <c r="J127" s="11"/>
      <c r="K127" s="11"/>
      <c r="L127" s="11"/>
      <c r="M127" s="11">
        <v>17</v>
      </c>
      <c r="N127" s="11"/>
      <c r="O127" s="14">
        <f>COUNT(C127:N127)</f>
        <v>1</v>
      </c>
      <c r="P127" s="2">
        <f>SUM(C127:N127)</f>
        <v>17</v>
      </c>
      <c r="Q127" s="15">
        <f>(O127/P127)*O127</f>
        <v>0.058823529411764705</v>
      </c>
    </row>
    <row r="128" spans="1:17" ht="15">
      <c r="A128" s="1">
        <v>127</v>
      </c>
      <c r="B128" s="5" t="s">
        <v>139</v>
      </c>
      <c r="C128" s="11"/>
      <c r="D128" s="11"/>
      <c r="E128" s="11"/>
      <c r="F128" s="11"/>
      <c r="G128" s="11"/>
      <c r="H128" s="11">
        <v>39</v>
      </c>
      <c r="I128" s="11">
        <v>29</v>
      </c>
      <c r="J128" s="11"/>
      <c r="K128" s="11"/>
      <c r="L128" s="11"/>
      <c r="M128" s="11"/>
      <c r="N128" s="11"/>
      <c r="O128" s="14">
        <f>COUNT(C128:N128)</f>
        <v>2</v>
      </c>
      <c r="P128" s="2">
        <f>SUM(C128:N128)</f>
        <v>68</v>
      </c>
      <c r="Q128" s="15">
        <f>(O128/P128)*O128</f>
        <v>0.058823529411764705</v>
      </c>
    </row>
    <row r="129" spans="1:17" ht="15">
      <c r="A129" s="1">
        <v>128</v>
      </c>
      <c r="B129" s="7" t="s">
        <v>76</v>
      </c>
      <c r="C129" s="4" t="s">
        <v>53</v>
      </c>
      <c r="D129" s="4" t="s">
        <v>53</v>
      </c>
      <c r="E129" s="4">
        <v>32</v>
      </c>
      <c r="F129" s="4" t="s">
        <v>53</v>
      </c>
      <c r="G129" s="4"/>
      <c r="H129" s="11">
        <v>38</v>
      </c>
      <c r="I129" s="11"/>
      <c r="J129" s="11"/>
      <c r="K129" s="11"/>
      <c r="L129" s="11"/>
      <c r="M129" s="11"/>
      <c r="N129" s="11"/>
      <c r="O129" s="14">
        <f>COUNT(C129:N129)</f>
        <v>2</v>
      </c>
      <c r="P129" s="2">
        <f>SUM(C129:N129)</f>
        <v>70</v>
      </c>
      <c r="Q129" s="15">
        <f>(O129/P129)*O129</f>
        <v>0.05714285714285714</v>
      </c>
    </row>
    <row r="130" spans="1:17" ht="15">
      <c r="A130" s="1">
        <v>129</v>
      </c>
      <c r="B130" s="5" t="s">
        <v>184</v>
      </c>
      <c r="C130" s="11"/>
      <c r="D130" s="11"/>
      <c r="E130" s="11"/>
      <c r="F130" s="11"/>
      <c r="G130" s="11"/>
      <c r="H130" s="11"/>
      <c r="I130" s="11"/>
      <c r="J130" s="11"/>
      <c r="K130" s="11">
        <v>38</v>
      </c>
      <c r="L130" s="11">
        <v>32</v>
      </c>
      <c r="M130" s="11"/>
      <c r="N130" s="11"/>
      <c r="O130" s="14">
        <f>COUNT(C130:N130)</f>
        <v>2</v>
      </c>
      <c r="P130" s="2">
        <f>SUM(C130:N130)</f>
        <v>70</v>
      </c>
      <c r="Q130" s="15">
        <f>(O130/P130)*O130</f>
        <v>0.05714285714285714</v>
      </c>
    </row>
    <row r="131" spans="1:17" ht="15">
      <c r="A131" s="1">
        <v>130</v>
      </c>
      <c r="B131" s="5" t="s">
        <v>164</v>
      </c>
      <c r="C131" s="11"/>
      <c r="D131" s="11"/>
      <c r="E131" s="11"/>
      <c r="F131" s="11"/>
      <c r="G131" s="11"/>
      <c r="H131" s="11"/>
      <c r="I131" s="11">
        <v>38</v>
      </c>
      <c r="J131" s="11"/>
      <c r="K131" s="11">
        <v>32</v>
      </c>
      <c r="L131" s="11"/>
      <c r="M131" s="11"/>
      <c r="N131" s="11"/>
      <c r="O131" s="14">
        <f>COUNT(C131:N131)</f>
        <v>2</v>
      </c>
      <c r="P131" s="2">
        <f>SUM(C131:N131)</f>
        <v>70</v>
      </c>
      <c r="Q131" s="15">
        <f>(O131/P131)*O131</f>
        <v>0.05714285714285714</v>
      </c>
    </row>
    <row r="132" spans="1:17" ht="15">
      <c r="A132" s="1">
        <v>131</v>
      </c>
      <c r="B132" s="6" t="s">
        <v>32</v>
      </c>
      <c r="C132" s="4">
        <v>35</v>
      </c>
      <c r="D132" s="4">
        <v>36</v>
      </c>
      <c r="E132" s="4" t="s">
        <v>53</v>
      </c>
      <c r="F132" s="4" t="s">
        <v>53</v>
      </c>
      <c r="G132" s="4"/>
      <c r="H132" s="11"/>
      <c r="I132" s="11"/>
      <c r="J132" s="11"/>
      <c r="K132" s="11"/>
      <c r="L132" s="11"/>
      <c r="M132" s="11"/>
      <c r="N132" s="11"/>
      <c r="O132" s="14">
        <f>COUNT(C132:N132)</f>
        <v>2</v>
      </c>
      <c r="P132" s="2">
        <f>SUM(C132:N132)</f>
        <v>71</v>
      </c>
      <c r="Q132" s="15">
        <f>(O132/P132)*O132</f>
        <v>0.056338028169014086</v>
      </c>
    </row>
    <row r="133" spans="1:17" ht="15">
      <c r="A133" s="1">
        <v>132</v>
      </c>
      <c r="B133" s="5" t="s">
        <v>119</v>
      </c>
      <c r="C133" s="11"/>
      <c r="D133" s="11"/>
      <c r="E133" s="11"/>
      <c r="F133" s="11"/>
      <c r="G133" s="11">
        <v>18</v>
      </c>
      <c r="H133" s="11"/>
      <c r="I133" s="11"/>
      <c r="J133" s="11"/>
      <c r="K133" s="11"/>
      <c r="L133" s="11"/>
      <c r="M133" s="11"/>
      <c r="N133" s="11"/>
      <c r="O133" s="14">
        <f>COUNT(C133:N133)</f>
        <v>1</v>
      </c>
      <c r="P133" s="2">
        <f>SUM(C133:N133)</f>
        <v>18</v>
      </c>
      <c r="Q133" s="15">
        <f>(O133/P133)*O133</f>
        <v>0.05555555555555555</v>
      </c>
    </row>
    <row r="134" spans="1:17" ht="15">
      <c r="A134" s="1">
        <v>133</v>
      </c>
      <c r="B134" s="6" t="s">
        <v>152</v>
      </c>
      <c r="C134" s="4"/>
      <c r="D134" s="4"/>
      <c r="E134" s="4"/>
      <c r="F134" s="4"/>
      <c r="G134" s="4"/>
      <c r="H134" s="11"/>
      <c r="I134" s="11">
        <v>18</v>
      </c>
      <c r="J134" s="11"/>
      <c r="K134" s="11"/>
      <c r="L134" s="11"/>
      <c r="M134" s="11"/>
      <c r="N134" s="11"/>
      <c r="O134" s="14">
        <f>COUNT(C134:N134)</f>
        <v>1</v>
      </c>
      <c r="P134" s="2">
        <f>SUM(C134:N134)</f>
        <v>18</v>
      </c>
      <c r="Q134" s="15">
        <f>(O134/P134)*O134</f>
        <v>0.05555555555555555</v>
      </c>
    </row>
    <row r="135" spans="1:17" ht="15">
      <c r="A135" s="1">
        <v>134</v>
      </c>
      <c r="B135" s="8" t="s">
        <v>33</v>
      </c>
      <c r="C135" s="4">
        <v>36</v>
      </c>
      <c r="D135" s="4">
        <v>38</v>
      </c>
      <c r="E135" s="4" t="s">
        <v>53</v>
      </c>
      <c r="F135" s="4" t="s">
        <v>53</v>
      </c>
      <c r="G135" s="4"/>
      <c r="H135" s="11"/>
      <c r="I135" s="11"/>
      <c r="J135" s="11"/>
      <c r="K135" s="11"/>
      <c r="L135" s="11"/>
      <c r="M135" s="11"/>
      <c r="N135" s="11"/>
      <c r="O135" s="14">
        <f>COUNT(C135:N135)</f>
        <v>2</v>
      </c>
      <c r="P135" s="2">
        <f>SUM(C135:N135)</f>
        <v>74</v>
      </c>
      <c r="Q135" s="15">
        <f>(O135/P135)*O135</f>
        <v>0.05405405405405406</v>
      </c>
    </row>
    <row r="136" spans="1:17" ht="15">
      <c r="A136" s="1">
        <v>135</v>
      </c>
      <c r="B136" s="6" t="s">
        <v>17</v>
      </c>
      <c r="C136" s="4">
        <v>19</v>
      </c>
      <c r="D136" s="4" t="s">
        <v>53</v>
      </c>
      <c r="E136" s="4" t="s">
        <v>53</v>
      </c>
      <c r="F136" s="4" t="s">
        <v>53</v>
      </c>
      <c r="G136" s="4"/>
      <c r="H136" s="11"/>
      <c r="I136" s="11"/>
      <c r="J136" s="11"/>
      <c r="K136" s="11"/>
      <c r="L136" s="11"/>
      <c r="M136" s="11"/>
      <c r="N136" s="11"/>
      <c r="O136" s="14">
        <f>COUNT(C136:N136)</f>
        <v>1</v>
      </c>
      <c r="P136" s="2">
        <f>SUM(C136:N136)</f>
        <v>19</v>
      </c>
      <c r="Q136" s="15">
        <f>(O136/P136)*O136</f>
        <v>0.05263157894736842</v>
      </c>
    </row>
    <row r="137" spans="1:17" ht="15">
      <c r="A137" s="1">
        <v>136</v>
      </c>
      <c r="B137" s="6" t="s">
        <v>75</v>
      </c>
      <c r="C137" s="4" t="s">
        <v>53</v>
      </c>
      <c r="D137" s="4">
        <v>47</v>
      </c>
      <c r="E137" s="4">
        <v>32</v>
      </c>
      <c r="F137" s="4" t="s">
        <v>53</v>
      </c>
      <c r="G137" s="4"/>
      <c r="H137" s="11"/>
      <c r="I137" s="11"/>
      <c r="J137" s="11"/>
      <c r="K137" s="11"/>
      <c r="L137" s="11"/>
      <c r="M137" s="11"/>
      <c r="N137" s="11"/>
      <c r="O137" s="14">
        <f>COUNT(C137:N137)</f>
        <v>2</v>
      </c>
      <c r="P137" s="2">
        <f>SUM(C137:N137)</f>
        <v>79</v>
      </c>
      <c r="Q137" s="15">
        <f>(O137/P137)*O137</f>
        <v>0.05063291139240506</v>
      </c>
    </row>
    <row r="138" spans="1:17" ht="15">
      <c r="A138" s="1">
        <v>137</v>
      </c>
      <c r="B138" s="6" t="s">
        <v>18</v>
      </c>
      <c r="C138" s="4">
        <v>20</v>
      </c>
      <c r="D138" s="4" t="s">
        <v>53</v>
      </c>
      <c r="E138" s="4" t="s">
        <v>53</v>
      </c>
      <c r="F138" s="4" t="s">
        <v>53</v>
      </c>
      <c r="G138" s="4"/>
      <c r="H138" s="11"/>
      <c r="I138" s="11"/>
      <c r="J138" s="11"/>
      <c r="K138" s="11"/>
      <c r="L138" s="11"/>
      <c r="M138" s="11"/>
      <c r="N138" s="11"/>
      <c r="O138" s="14">
        <f>COUNT(C138:N138)</f>
        <v>1</v>
      </c>
      <c r="P138" s="2">
        <f>SUM(C138:N138)</f>
        <v>20</v>
      </c>
      <c r="Q138" s="15">
        <f>(O138/P138)*O138</f>
        <v>0.05</v>
      </c>
    </row>
    <row r="139" spans="1:17" ht="15">
      <c r="A139" s="1">
        <v>138</v>
      </c>
      <c r="B139" s="5" t="s">
        <v>123</v>
      </c>
      <c r="C139" s="11"/>
      <c r="D139" s="11"/>
      <c r="E139" s="11"/>
      <c r="F139" s="11"/>
      <c r="G139" s="11">
        <v>30</v>
      </c>
      <c r="H139" s="11">
        <v>51</v>
      </c>
      <c r="I139" s="11"/>
      <c r="J139" s="11"/>
      <c r="K139" s="11"/>
      <c r="L139" s="11"/>
      <c r="M139" s="11"/>
      <c r="N139" s="11"/>
      <c r="O139" s="14">
        <f>COUNT(C139:N139)</f>
        <v>2</v>
      </c>
      <c r="P139" s="2">
        <f>SUM(C139:N139)</f>
        <v>81</v>
      </c>
      <c r="Q139" s="15">
        <f>(O139/P139)*O139</f>
        <v>0.04938271604938271</v>
      </c>
    </row>
    <row r="140" spans="1:17" ht="15">
      <c r="A140" s="1">
        <v>139</v>
      </c>
      <c r="B140" s="6" t="s">
        <v>135</v>
      </c>
      <c r="C140" s="4"/>
      <c r="D140" s="4"/>
      <c r="E140" s="4"/>
      <c r="F140" s="4"/>
      <c r="G140" s="4"/>
      <c r="H140" s="11">
        <v>53</v>
      </c>
      <c r="I140" s="11">
        <v>28</v>
      </c>
      <c r="J140" s="11"/>
      <c r="K140" s="11"/>
      <c r="L140" s="11"/>
      <c r="M140" s="11"/>
      <c r="N140" s="11"/>
      <c r="O140" s="14">
        <f>COUNT(C140:N140)</f>
        <v>2</v>
      </c>
      <c r="P140" s="2">
        <f>SUM(C140:N140)</f>
        <v>81</v>
      </c>
      <c r="Q140" s="15">
        <f>(O140/P140)*O140</f>
        <v>0.04938271604938271</v>
      </c>
    </row>
    <row r="141" spans="1:17" ht="15">
      <c r="A141" s="1">
        <v>140</v>
      </c>
      <c r="B141" s="7" t="s">
        <v>178</v>
      </c>
      <c r="C141" s="4"/>
      <c r="D141" s="4"/>
      <c r="E141" s="4"/>
      <c r="F141" s="4"/>
      <c r="G141" s="4"/>
      <c r="H141" s="11"/>
      <c r="I141" s="11"/>
      <c r="J141" s="11"/>
      <c r="K141" s="11">
        <v>21</v>
      </c>
      <c r="L141" s="11"/>
      <c r="M141" s="11"/>
      <c r="N141" s="11"/>
      <c r="O141" s="14">
        <f>COUNT(C141:N141)</f>
        <v>1</v>
      </c>
      <c r="P141" s="2">
        <f>SUM(C141:N141)</f>
        <v>21</v>
      </c>
      <c r="Q141" s="15">
        <f>(O141/P141)*O141</f>
        <v>0.047619047619047616</v>
      </c>
    </row>
    <row r="142" spans="1:17" ht="15">
      <c r="A142" s="1">
        <v>141</v>
      </c>
      <c r="B142" s="6" t="s">
        <v>214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>
        <v>21</v>
      </c>
      <c r="O142" s="14">
        <f>COUNT(C142:N142)</f>
        <v>1</v>
      </c>
      <c r="P142" s="2">
        <f>SUM(C142:N142)</f>
        <v>21</v>
      </c>
      <c r="Q142" s="15">
        <f>(O142/P142)*O142</f>
        <v>0.047619047619047616</v>
      </c>
    </row>
    <row r="143" spans="1:17" ht="15">
      <c r="A143" s="1">
        <v>142</v>
      </c>
      <c r="B143" s="6" t="s">
        <v>145</v>
      </c>
      <c r="C143" s="4"/>
      <c r="D143" s="4"/>
      <c r="E143" s="4"/>
      <c r="F143" s="4"/>
      <c r="G143" s="4"/>
      <c r="H143" s="11"/>
      <c r="I143" s="11"/>
      <c r="J143" s="11">
        <v>21</v>
      </c>
      <c r="K143" s="11"/>
      <c r="L143" s="11"/>
      <c r="M143" s="11"/>
      <c r="N143" s="11"/>
      <c r="O143" s="14">
        <f>COUNT(C143:N143)</f>
        <v>1</v>
      </c>
      <c r="P143" s="2">
        <f>SUM(C143:N143)</f>
        <v>21</v>
      </c>
      <c r="Q143" s="15">
        <f>(O143/P143)*O143</f>
        <v>0.047619047619047616</v>
      </c>
    </row>
    <row r="144" spans="1:17" ht="15">
      <c r="A144" s="1">
        <v>143</v>
      </c>
      <c r="B144" s="8" t="s">
        <v>20</v>
      </c>
      <c r="C144" s="4">
        <v>22</v>
      </c>
      <c r="D144" s="4" t="s">
        <v>53</v>
      </c>
      <c r="E144" s="4" t="s">
        <v>53</v>
      </c>
      <c r="F144" s="4" t="s">
        <v>53</v>
      </c>
      <c r="G144" s="4"/>
      <c r="H144" s="11"/>
      <c r="I144" s="11"/>
      <c r="J144" s="11"/>
      <c r="K144" s="11"/>
      <c r="L144" s="11"/>
      <c r="M144" s="11"/>
      <c r="N144" s="11"/>
      <c r="O144" s="14">
        <f>COUNT(C144:N144)</f>
        <v>1</v>
      </c>
      <c r="P144" s="2">
        <f>SUM(C144:N144)</f>
        <v>22</v>
      </c>
      <c r="Q144" s="15">
        <f>(O144/P144)*O144</f>
        <v>0.045454545454545456</v>
      </c>
    </row>
    <row r="145" spans="1:17" ht="15">
      <c r="A145" s="1">
        <v>144</v>
      </c>
      <c r="B145" s="6" t="s">
        <v>21</v>
      </c>
      <c r="C145" s="4">
        <v>22</v>
      </c>
      <c r="D145" s="4" t="s">
        <v>53</v>
      </c>
      <c r="E145" s="4" t="s">
        <v>53</v>
      </c>
      <c r="F145" s="4" t="s">
        <v>53</v>
      </c>
      <c r="G145" s="4"/>
      <c r="H145" s="11"/>
      <c r="I145" s="11"/>
      <c r="J145" s="11"/>
      <c r="K145" s="11"/>
      <c r="L145" s="11"/>
      <c r="M145" s="11"/>
      <c r="N145" s="11"/>
      <c r="O145" s="14">
        <f>COUNT(C145:N145)</f>
        <v>1</v>
      </c>
      <c r="P145" s="2">
        <f>SUM(C145:N145)</f>
        <v>22</v>
      </c>
      <c r="Q145" s="15">
        <f>(O145/P145)*O145</f>
        <v>0.045454545454545456</v>
      </c>
    </row>
    <row r="146" spans="1:17" ht="15">
      <c r="A146" s="1">
        <v>145</v>
      </c>
      <c r="B146" s="6" t="s">
        <v>133</v>
      </c>
      <c r="C146" s="4"/>
      <c r="D146" s="4"/>
      <c r="E146" s="4"/>
      <c r="F146" s="4"/>
      <c r="G146" s="4"/>
      <c r="H146" s="11">
        <v>34</v>
      </c>
      <c r="I146" s="11">
        <v>54</v>
      </c>
      <c r="J146" s="11"/>
      <c r="K146" s="11"/>
      <c r="L146" s="11"/>
      <c r="M146" s="11"/>
      <c r="N146" s="11"/>
      <c r="O146" s="14">
        <f>COUNT(C146:N146)</f>
        <v>2</v>
      </c>
      <c r="P146" s="2">
        <f>SUM(C146:N146)</f>
        <v>88</v>
      </c>
      <c r="Q146" s="15">
        <f>(O146/P146)*O146</f>
        <v>0.045454545454545456</v>
      </c>
    </row>
    <row r="147" spans="1:17" ht="15">
      <c r="A147" s="1">
        <v>146</v>
      </c>
      <c r="B147" s="6" t="s">
        <v>73</v>
      </c>
      <c r="C147" s="4" t="s">
        <v>53</v>
      </c>
      <c r="D147" s="4">
        <v>24</v>
      </c>
      <c r="E147" s="4" t="s">
        <v>53</v>
      </c>
      <c r="F147" s="4" t="s">
        <v>53</v>
      </c>
      <c r="G147" s="4"/>
      <c r="H147" s="11"/>
      <c r="I147" s="11"/>
      <c r="J147" s="11"/>
      <c r="K147" s="11"/>
      <c r="L147" s="11"/>
      <c r="M147" s="11"/>
      <c r="N147" s="11"/>
      <c r="O147" s="14">
        <f>COUNT(C147:N147)</f>
        <v>1</v>
      </c>
      <c r="P147" s="2">
        <f>SUM(C147:N147)</f>
        <v>24</v>
      </c>
      <c r="Q147" s="15">
        <f>(O147/P147)*O147</f>
        <v>0.041666666666666664</v>
      </c>
    </row>
    <row r="148" spans="1:17" ht="15">
      <c r="A148" s="1">
        <v>147</v>
      </c>
      <c r="B148" s="6" t="s">
        <v>215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>
        <v>24</v>
      </c>
      <c r="O148" s="14">
        <f>COUNT(C148:N148)</f>
        <v>1</v>
      </c>
      <c r="P148" s="2">
        <f>SUM(C148:N148)</f>
        <v>24</v>
      </c>
      <c r="Q148" s="15">
        <f>(O148/P148)*O148</f>
        <v>0.041666666666666664</v>
      </c>
    </row>
    <row r="149" spans="1:17" ht="15">
      <c r="A149" s="1">
        <v>148</v>
      </c>
      <c r="B149" s="6" t="s">
        <v>182</v>
      </c>
      <c r="C149" s="4"/>
      <c r="D149" s="4"/>
      <c r="E149" s="4"/>
      <c r="F149" s="4"/>
      <c r="G149" s="4"/>
      <c r="H149" s="11"/>
      <c r="I149" s="11"/>
      <c r="J149" s="11"/>
      <c r="K149" s="11">
        <v>24</v>
      </c>
      <c r="L149" s="11"/>
      <c r="M149" s="11"/>
      <c r="N149" s="11"/>
      <c r="O149" s="14">
        <f>COUNT(C149:N149)</f>
        <v>1</v>
      </c>
      <c r="P149" s="2">
        <f>SUM(C149:N149)</f>
        <v>24</v>
      </c>
      <c r="Q149" s="15">
        <f>(O149/P149)*O149</f>
        <v>0.041666666666666664</v>
      </c>
    </row>
    <row r="150" spans="1:17" ht="15">
      <c r="A150" s="1">
        <v>149</v>
      </c>
      <c r="B150" s="5" t="s">
        <v>121</v>
      </c>
      <c r="C150" s="11"/>
      <c r="D150" s="11"/>
      <c r="E150" s="11"/>
      <c r="F150" s="11"/>
      <c r="G150" s="11">
        <v>25</v>
      </c>
      <c r="H150" s="11"/>
      <c r="I150" s="11"/>
      <c r="J150" s="11"/>
      <c r="K150" s="11"/>
      <c r="L150" s="11"/>
      <c r="M150" s="11"/>
      <c r="N150" s="11"/>
      <c r="O150" s="14">
        <f>COUNT(C150:N150)</f>
        <v>1</v>
      </c>
      <c r="P150" s="2">
        <f>SUM(C150:N150)</f>
        <v>25</v>
      </c>
      <c r="Q150" s="15">
        <f>(O150/P150)*O150</f>
        <v>0.04</v>
      </c>
    </row>
    <row r="151" spans="1:17" ht="15">
      <c r="A151" s="1">
        <v>150</v>
      </c>
      <c r="B151" s="6" t="s">
        <v>157</v>
      </c>
      <c r="C151" s="4"/>
      <c r="D151" s="4"/>
      <c r="E151" s="4"/>
      <c r="F151" s="4"/>
      <c r="G151" s="4"/>
      <c r="H151" s="11"/>
      <c r="I151" s="11">
        <v>25</v>
      </c>
      <c r="J151" s="11"/>
      <c r="K151" s="11"/>
      <c r="L151" s="11"/>
      <c r="M151" s="11"/>
      <c r="N151" s="11"/>
      <c r="O151" s="14">
        <f>COUNT(C151:N151)</f>
        <v>1</v>
      </c>
      <c r="P151" s="2">
        <f>SUM(C151:N151)</f>
        <v>25</v>
      </c>
      <c r="Q151" s="15">
        <f>(O151/P151)*O151</f>
        <v>0.04</v>
      </c>
    </row>
    <row r="152" spans="1:17" ht="15">
      <c r="A152" s="1">
        <v>151</v>
      </c>
      <c r="B152" s="5" t="s">
        <v>131</v>
      </c>
      <c r="C152" s="11"/>
      <c r="D152" s="11"/>
      <c r="E152" s="11"/>
      <c r="F152" s="11"/>
      <c r="G152" s="11"/>
      <c r="H152" s="11">
        <v>50</v>
      </c>
      <c r="I152" s="11">
        <v>53</v>
      </c>
      <c r="J152" s="11"/>
      <c r="K152" s="11"/>
      <c r="L152" s="11"/>
      <c r="M152" s="11"/>
      <c r="N152" s="11"/>
      <c r="O152" s="14">
        <f>COUNT(C152:N152)</f>
        <v>2</v>
      </c>
      <c r="P152" s="2">
        <f>SUM(C152:N152)</f>
        <v>103</v>
      </c>
      <c r="Q152" s="15">
        <f>(O152/P152)*O152</f>
        <v>0.038834951456310676</v>
      </c>
    </row>
    <row r="153" spans="1:17" ht="15">
      <c r="A153" s="1">
        <v>152</v>
      </c>
      <c r="B153" s="6" t="s">
        <v>23</v>
      </c>
      <c r="C153" s="4">
        <v>26</v>
      </c>
      <c r="D153" s="4" t="s">
        <v>53</v>
      </c>
      <c r="E153" s="4" t="s">
        <v>53</v>
      </c>
      <c r="F153" s="4" t="s">
        <v>53</v>
      </c>
      <c r="G153" s="4"/>
      <c r="H153" s="11"/>
      <c r="I153" s="11"/>
      <c r="J153" s="11"/>
      <c r="K153" s="11"/>
      <c r="L153" s="11"/>
      <c r="M153" s="11"/>
      <c r="N153" s="11"/>
      <c r="O153" s="14">
        <f>COUNT(C153:N153)</f>
        <v>1</v>
      </c>
      <c r="P153" s="2">
        <f>SUM(C153:N153)</f>
        <v>26</v>
      </c>
      <c r="Q153" s="15">
        <f>(O153/P153)*O153</f>
        <v>0.038461538461538464</v>
      </c>
    </row>
    <row r="154" spans="1:17" ht="15">
      <c r="A154" s="1">
        <v>153</v>
      </c>
      <c r="B154" s="5" t="s">
        <v>194</v>
      </c>
      <c r="C154" s="4"/>
      <c r="D154" s="4"/>
      <c r="E154" s="4"/>
      <c r="F154" s="4"/>
      <c r="G154" s="4"/>
      <c r="H154" s="11"/>
      <c r="I154" s="11"/>
      <c r="J154" s="11"/>
      <c r="K154" s="11"/>
      <c r="L154" s="11">
        <v>26</v>
      </c>
      <c r="M154" s="11"/>
      <c r="N154" s="11"/>
      <c r="O154" s="14">
        <f>COUNT(C154:N154)</f>
        <v>1</v>
      </c>
      <c r="P154" s="2">
        <f>SUM(C154:N154)</f>
        <v>26</v>
      </c>
      <c r="Q154" s="15">
        <f>(O154/P154)*O154</f>
        <v>0.038461538461538464</v>
      </c>
    </row>
    <row r="155" spans="1:17" ht="15">
      <c r="A155" s="1">
        <v>154</v>
      </c>
      <c r="B155" s="6" t="s">
        <v>216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>
        <v>26</v>
      </c>
      <c r="O155" s="14">
        <f>COUNT(C155:N155)</f>
        <v>1</v>
      </c>
      <c r="P155" s="2">
        <f>SUM(C155:N155)</f>
        <v>26</v>
      </c>
      <c r="Q155" s="15">
        <f>(O155/P155)*O155</f>
        <v>0.038461538461538464</v>
      </c>
    </row>
    <row r="156" spans="1:17" ht="15">
      <c r="A156" s="1">
        <v>155</v>
      </c>
      <c r="B156" s="6" t="s">
        <v>109</v>
      </c>
      <c r="C156" s="4" t="s">
        <v>53</v>
      </c>
      <c r="D156" s="4">
        <v>26</v>
      </c>
      <c r="E156" s="4" t="s">
        <v>53</v>
      </c>
      <c r="F156" s="4" t="s">
        <v>53</v>
      </c>
      <c r="G156" s="4"/>
      <c r="H156" s="11"/>
      <c r="I156" s="11"/>
      <c r="J156" s="11"/>
      <c r="K156" s="11"/>
      <c r="L156" s="11"/>
      <c r="M156" s="11"/>
      <c r="N156" s="11"/>
      <c r="O156" s="14">
        <f>COUNT(C156:N156)</f>
        <v>1</v>
      </c>
      <c r="P156" s="2">
        <f>SUM(C156:N156)</f>
        <v>26</v>
      </c>
      <c r="Q156" s="15">
        <f>(O156/P156)*O156</f>
        <v>0.038461538461538464</v>
      </c>
    </row>
    <row r="157" spans="1:17" ht="15">
      <c r="A157" s="1">
        <v>156</v>
      </c>
      <c r="B157" s="6" t="s">
        <v>177</v>
      </c>
      <c r="C157" s="4"/>
      <c r="D157" s="4"/>
      <c r="E157" s="4"/>
      <c r="F157" s="4"/>
      <c r="G157" s="4"/>
      <c r="H157" s="11"/>
      <c r="I157" s="11">
        <v>26</v>
      </c>
      <c r="J157" s="11"/>
      <c r="K157" s="11"/>
      <c r="L157" s="11"/>
      <c r="M157" s="11"/>
      <c r="N157" s="11"/>
      <c r="O157" s="14">
        <f>COUNT(C157:N157)</f>
        <v>1</v>
      </c>
      <c r="P157" s="2">
        <f>SUM(C157:N157)</f>
        <v>26</v>
      </c>
      <c r="Q157" s="15">
        <f>(O157/P157)*O157</f>
        <v>0.038461538461538464</v>
      </c>
    </row>
    <row r="158" spans="1:17" ht="15">
      <c r="A158" s="1">
        <v>157</v>
      </c>
      <c r="B158" s="6" t="s">
        <v>137</v>
      </c>
      <c r="C158" s="4"/>
      <c r="D158" s="4"/>
      <c r="E158" s="4"/>
      <c r="F158" s="4"/>
      <c r="G158" s="4"/>
      <c r="H158" s="11">
        <v>56</v>
      </c>
      <c r="I158" s="11">
        <v>48</v>
      </c>
      <c r="J158" s="11"/>
      <c r="K158" s="11"/>
      <c r="L158" s="11"/>
      <c r="M158" s="11"/>
      <c r="N158" s="11"/>
      <c r="O158" s="14">
        <f>COUNT(C158:N158)</f>
        <v>2</v>
      </c>
      <c r="P158" s="2">
        <f>SUM(C158:N158)</f>
        <v>104</v>
      </c>
      <c r="Q158" s="15">
        <f>(O158/P158)*O158</f>
        <v>0.038461538461538464</v>
      </c>
    </row>
    <row r="159" spans="1:17" ht="15">
      <c r="A159" s="1">
        <v>158</v>
      </c>
      <c r="B159" s="6" t="s">
        <v>25</v>
      </c>
      <c r="C159" s="4">
        <v>28</v>
      </c>
      <c r="D159" s="4" t="s">
        <v>53</v>
      </c>
      <c r="E159" s="4" t="s">
        <v>53</v>
      </c>
      <c r="F159" s="4" t="s">
        <v>53</v>
      </c>
      <c r="G159" s="4"/>
      <c r="H159" s="11"/>
      <c r="I159" s="11"/>
      <c r="J159" s="11"/>
      <c r="K159" s="11"/>
      <c r="L159" s="11"/>
      <c r="M159" s="11"/>
      <c r="N159" s="11"/>
      <c r="O159" s="14">
        <f>COUNT(C159:N159)</f>
        <v>1</v>
      </c>
      <c r="P159" s="2">
        <f>SUM(C159:N159)</f>
        <v>28</v>
      </c>
      <c r="Q159" s="15">
        <f>(O159/P159)*O159</f>
        <v>0.03571428571428571</v>
      </c>
    </row>
    <row r="160" spans="1:17" ht="15">
      <c r="A160" s="1">
        <v>159</v>
      </c>
      <c r="B160" s="6" t="s">
        <v>26</v>
      </c>
      <c r="C160" s="4">
        <v>28</v>
      </c>
      <c r="D160" s="4" t="s">
        <v>53</v>
      </c>
      <c r="E160" s="4" t="s">
        <v>53</v>
      </c>
      <c r="F160" s="4" t="s">
        <v>53</v>
      </c>
      <c r="G160" s="4"/>
      <c r="H160" s="11"/>
      <c r="I160" s="11"/>
      <c r="J160" s="11"/>
      <c r="K160" s="11"/>
      <c r="L160" s="11"/>
      <c r="M160" s="11"/>
      <c r="N160" s="11"/>
      <c r="O160" s="14">
        <f>COUNT(C160:N160)</f>
        <v>1</v>
      </c>
      <c r="P160" s="2">
        <f>SUM(C160:N160)</f>
        <v>28</v>
      </c>
      <c r="Q160" s="15">
        <f>(O160/P160)*O160</f>
        <v>0.03571428571428571</v>
      </c>
    </row>
    <row r="161" spans="1:17" ht="15">
      <c r="A161" s="1">
        <v>160</v>
      </c>
      <c r="B161" s="6" t="s">
        <v>100</v>
      </c>
      <c r="C161" s="4" t="s">
        <v>53</v>
      </c>
      <c r="D161" s="4">
        <v>28</v>
      </c>
      <c r="E161" s="4" t="s">
        <v>53</v>
      </c>
      <c r="F161" s="4" t="s">
        <v>53</v>
      </c>
      <c r="G161" s="4"/>
      <c r="H161" s="11"/>
      <c r="I161" s="11"/>
      <c r="J161" s="11"/>
      <c r="K161" s="11"/>
      <c r="L161" s="11"/>
      <c r="M161" s="11"/>
      <c r="N161" s="11"/>
      <c r="O161" s="14">
        <f>COUNT(C161:N161)</f>
        <v>1</v>
      </c>
      <c r="P161" s="2">
        <f>SUM(C161:N161)</f>
        <v>28</v>
      </c>
      <c r="Q161" s="15">
        <f>(O161/P161)*O161</f>
        <v>0.03571428571428571</v>
      </c>
    </row>
    <row r="162" spans="1:17" ht="15">
      <c r="A162" s="1">
        <v>161</v>
      </c>
      <c r="B162" s="7" t="s">
        <v>187</v>
      </c>
      <c r="C162" s="4"/>
      <c r="D162" s="4"/>
      <c r="E162" s="4"/>
      <c r="F162" s="4"/>
      <c r="G162" s="4"/>
      <c r="H162" s="11"/>
      <c r="I162" s="11"/>
      <c r="J162" s="11"/>
      <c r="K162" s="11">
        <v>28</v>
      </c>
      <c r="L162" s="11"/>
      <c r="M162" s="11"/>
      <c r="N162" s="11"/>
      <c r="O162" s="14">
        <f>COUNT(C162:N162)</f>
        <v>1</v>
      </c>
      <c r="P162" s="2">
        <f>SUM(C162:N162)</f>
        <v>28</v>
      </c>
      <c r="Q162" s="15">
        <f>(O162/P162)*O162</f>
        <v>0.03571428571428571</v>
      </c>
    </row>
    <row r="163" spans="1:17" ht="15">
      <c r="A163" s="1">
        <v>162</v>
      </c>
      <c r="B163" s="6" t="s">
        <v>217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>
        <v>29</v>
      </c>
      <c r="O163" s="14">
        <f>COUNT(C163:N163)</f>
        <v>1</v>
      </c>
      <c r="P163" s="2">
        <f>SUM(C163:N163)</f>
        <v>29</v>
      </c>
      <c r="Q163" s="15">
        <f>(O163/P163)*O163</f>
        <v>0.034482758620689655</v>
      </c>
    </row>
    <row r="164" spans="1:17" ht="15">
      <c r="A164" s="1">
        <v>163</v>
      </c>
      <c r="B164" s="7" t="s">
        <v>63</v>
      </c>
      <c r="C164" s="4" t="s">
        <v>53</v>
      </c>
      <c r="D164" s="4" t="s">
        <v>53</v>
      </c>
      <c r="E164" s="4">
        <v>30</v>
      </c>
      <c r="F164" s="4" t="s">
        <v>53</v>
      </c>
      <c r="G164" s="4"/>
      <c r="H164" s="11"/>
      <c r="I164" s="11"/>
      <c r="J164" s="11"/>
      <c r="K164" s="11"/>
      <c r="L164" s="11"/>
      <c r="M164" s="11"/>
      <c r="N164" s="11"/>
      <c r="O164" s="14">
        <f>COUNT(C164:N164)</f>
        <v>1</v>
      </c>
      <c r="P164" s="2">
        <f>SUM(C164:N164)</f>
        <v>30</v>
      </c>
      <c r="Q164" s="15">
        <f>(O164/P164)*O164</f>
        <v>0.03333333333333333</v>
      </c>
    </row>
    <row r="165" spans="1:17" ht="15">
      <c r="A165" s="1">
        <v>164</v>
      </c>
      <c r="B165" s="6" t="s">
        <v>218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>
        <v>30</v>
      </c>
      <c r="O165" s="14">
        <f>COUNT(C165:N165)</f>
        <v>1</v>
      </c>
      <c r="P165" s="2">
        <f>SUM(C165:N165)</f>
        <v>30</v>
      </c>
      <c r="Q165" s="15">
        <f>(O165/P165)*O165</f>
        <v>0.03333333333333333</v>
      </c>
    </row>
    <row r="166" spans="1:17" ht="15">
      <c r="A166" s="1">
        <v>165</v>
      </c>
      <c r="B166" s="6" t="s">
        <v>27</v>
      </c>
      <c r="C166" s="4">
        <v>30</v>
      </c>
      <c r="D166" s="4" t="s">
        <v>53</v>
      </c>
      <c r="E166" s="4" t="s">
        <v>53</v>
      </c>
      <c r="F166" s="4" t="s">
        <v>53</v>
      </c>
      <c r="G166" s="4"/>
      <c r="H166" s="11"/>
      <c r="I166" s="11"/>
      <c r="J166" s="11"/>
      <c r="K166" s="11"/>
      <c r="L166" s="11"/>
      <c r="M166" s="11"/>
      <c r="N166" s="11"/>
      <c r="O166" s="14">
        <f>COUNT(C166:N166)</f>
        <v>1</v>
      </c>
      <c r="P166" s="2">
        <f>SUM(C166:N166)</f>
        <v>30</v>
      </c>
      <c r="Q166" s="15">
        <f>(O166/P166)*O166</f>
        <v>0.03333333333333333</v>
      </c>
    </row>
    <row r="167" spans="1:17" ht="15">
      <c r="A167" s="1">
        <v>166</v>
      </c>
      <c r="B167" s="8" t="s">
        <v>169</v>
      </c>
      <c r="C167" s="4"/>
      <c r="D167" s="4"/>
      <c r="E167" s="4"/>
      <c r="F167" s="4"/>
      <c r="G167" s="4"/>
      <c r="H167" s="11"/>
      <c r="I167" s="11"/>
      <c r="J167" s="11">
        <v>30</v>
      </c>
      <c r="K167" s="11"/>
      <c r="L167" s="11"/>
      <c r="M167" s="11"/>
      <c r="N167" s="11"/>
      <c r="O167" s="14">
        <f>COUNT(C167:N167)</f>
        <v>1</v>
      </c>
      <c r="P167" s="2">
        <f>SUM(C167:N167)</f>
        <v>30</v>
      </c>
      <c r="Q167" s="15">
        <f>(O167/P167)*O167</f>
        <v>0.03333333333333333</v>
      </c>
    </row>
    <row r="168" spans="1:17" ht="15">
      <c r="A168" s="1">
        <v>167</v>
      </c>
      <c r="B168" s="8" t="s">
        <v>28</v>
      </c>
      <c r="C168" s="4">
        <v>31</v>
      </c>
      <c r="D168" s="4" t="s">
        <v>53</v>
      </c>
      <c r="E168" s="4" t="s">
        <v>53</v>
      </c>
      <c r="F168" s="4" t="s">
        <v>53</v>
      </c>
      <c r="G168" s="4"/>
      <c r="H168" s="11"/>
      <c r="I168" s="11"/>
      <c r="J168" s="11"/>
      <c r="K168" s="11"/>
      <c r="L168" s="11"/>
      <c r="M168" s="11"/>
      <c r="N168" s="11"/>
      <c r="O168" s="14">
        <f>COUNT(C168:N168)</f>
        <v>1</v>
      </c>
      <c r="P168" s="2">
        <f>SUM(C168:N168)</f>
        <v>31</v>
      </c>
      <c r="Q168" s="15">
        <f>(O168/P168)*O168</f>
        <v>0.03225806451612903</v>
      </c>
    </row>
    <row r="169" spans="1:17" ht="15">
      <c r="A169" s="1">
        <v>168</v>
      </c>
      <c r="B169" s="6" t="s">
        <v>219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>
        <v>31</v>
      </c>
      <c r="O169" s="14">
        <f>COUNT(C169:N169)</f>
        <v>1</v>
      </c>
      <c r="P169" s="2">
        <f>SUM(C169:N169)</f>
        <v>31</v>
      </c>
      <c r="Q169" s="15">
        <f>(O169/P169)*O169</f>
        <v>0.03225806451612903</v>
      </c>
    </row>
    <row r="170" spans="1:17" ht="15">
      <c r="A170" s="1">
        <v>169</v>
      </c>
      <c r="B170" s="6" t="s">
        <v>29</v>
      </c>
      <c r="C170" s="4">
        <v>32</v>
      </c>
      <c r="D170" s="4" t="s">
        <v>53</v>
      </c>
      <c r="E170" s="4" t="s">
        <v>53</v>
      </c>
      <c r="F170" s="4" t="s">
        <v>53</v>
      </c>
      <c r="G170" s="4"/>
      <c r="H170" s="11"/>
      <c r="I170" s="11"/>
      <c r="J170" s="11"/>
      <c r="K170" s="11"/>
      <c r="L170" s="11"/>
      <c r="M170" s="11"/>
      <c r="N170" s="11"/>
      <c r="O170" s="14">
        <f>COUNT(C170:N170)</f>
        <v>1</v>
      </c>
      <c r="P170" s="2">
        <f>SUM(C170:N170)</f>
        <v>32</v>
      </c>
      <c r="Q170" s="15">
        <f>(O170/P170)*O170</f>
        <v>0.03125</v>
      </c>
    </row>
    <row r="171" spans="1:17" ht="15">
      <c r="A171" s="1">
        <v>170</v>
      </c>
      <c r="B171" s="7" t="s">
        <v>66</v>
      </c>
      <c r="C171" s="4" t="s">
        <v>53</v>
      </c>
      <c r="D171" s="4" t="s">
        <v>53</v>
      </c>
      <c r="E171" s="4">
        <v>32</v>
      </c>
      <c r="F171" s="4" t="s">
        <v>53</v>
      </c>
      <c r="G171" s="4"/>
      <c r="H171" s="11"/>
      <c r="I171" s="11"/>
      <c r="J171" s="11"/>
      <c r="K171" s="11"/>
      <c r="L171" s="11"/>
      <c r="M171" s="11"/>
      <c r="N171" s="11"/>
      <c r="O171" s="14">
        <f>COUNT(C171:N171)</f>
        <v>1</v>
      </c>
      <c r="P171" s="2">
        <f>SUM(C171:N171)</f>
        <v>32</v>
      </c>
      <c r="Q171" s="15">
        <f>(O171/P171)*O171</f>
        <v>0.03125</v>
      </c>
    </row>
    <row r="172" spans="1:17" ht="15">
      <c r="A172" s="1">
        <v>171</v>
      </c>
      <c r="B172" s="7" t="s">
        <v>71</v>
      </c>
      <c r="C172" s="4" t="s">
        <v>53</v>
      </c>
      <c r="D172" s="4" t="s">
        <v>53</v>
      </c>
      <c r="E172" s="4">
        <v>32</v>
      </c>
      <c r="F172" s="4" t="s">
        <v>53</v>
      </c>
      <c r="G172" s="4"/>
      <c r="H172" s="11"/>
      <c r="I172" s="11"/>
      <c r="J172" s="11"/>
      <c r="K172" s="11"/>
      <c r="L172" s="11"/>
      <c r="M172" s="11"/>
      <c r="N172" s="11"/>
      <c r="O172" s="14">
        <f>COUNT(C172:N172)</f>
        <v>1</v>
      </c>
      <c r="P172" s="2">
        <f>SUM(C172:N172)</f>
        <v>32</v>
      </c>
      <c r="Q172" s="15">
        <f>(O172/P172)*O172</f>
        <v>0.03125</v>
      </c>
    </row>
    <row r="173" spans="1:17" ht="15">
      <c r="A173" s="1">
        <v>172</v>
      </c>
      <c r="B173" s="5" t="s">
        <v>97</v>
      </c>
      <c r="C173" s="4" t="s">
        <v>53</v>
      </c>
      <c r="D173" s="4" t="s">
        <v>53</v>
      </c>
      <c r="E173" s="4">
        <v>32</v>
      </c>
      <c r="F173" s="4" t="s">
        <v>53</v>
      </c>
      <c r="G173" s="4"/>
      <c r="H173" s="11"/>
      <c r="I173" s="11"/>
      <c r="J173" s="11"/>
      <c r="K173" s="11"/>
      <c r="L173" s="11"/>
      <c r="M173" s="11"/>
      <c r="N173" s="11"/>
      <c r="O173" s="14">
        <f>COUNT(C173:N173)</f>
        <v>1</v>
      </c>
      <c r="P173" s="2">
        <f>SUM(C173:N173)</f>
        <v>32</v>
      </c>
      <c r="Q173" s="15">
        <f>(O173/P173)*O173</f>
        <v>0.03125</v>
      </c>
    </row>
    <row r="174" spans="1:17" ht="15">
      <c r="A174" s="1">
        <v>173</v>
      </c>
      <c r="B174" s="7" t="s">
        <v>107</v>
      </c>
      <c r="C174" s="4" t="s">
        <v>53</v>
      </c>
      <c r="D174" s="4" t="s">
        <v>53</v>
      </c>
      <c r="E174" s="4">
        <v>32</v>
      </c>
      <c r="F174" s="4" t="s">
        <v>53</v>
      </c>
      <c r="G174" s="4"/>
      <c r="H174" s="11"/>
      <c r="I174" s="11"/>
      <c r="J174" s="11"/>
      <c r="K174" s="11"/>
      <c r="L174" s="11"/>
      <c r="M174" s="11"/>
      <c r="N174" s="11"/>
      <c r="O174" s="14">
        <f>COUNT(C174:N174)</f>
        <v>1</v>
      </c>
      <c r="P174" s="2">
        <f>SUM(C174:N174)</f>
        <v>32</v>
      </c>
      <c r="Q174" s="15">
        <f>(O174/P174)*O174</f>
        <v>0.03125</v>
      </c>
    </row>
    <row r="175" spans="1:17" ht="15">
      <c r="A175" s="1">
        <v>174</v>
      </c>
      <c r="B175" s="7" t="s">
        <v>108</v>
      </c>
      <c r="C175" s="4" t="s">
        <v>53</v>
      </c>
      <c r="D175" s="4" t="s">
        <v>53</v>
      </c>
      <c r="E175" s="4">
        <v>32</v>
      </c>
      <c r="F175" s="4" t="s">
        <v>53</v>
      </c>
      <c r="G175" s="4"/>
      <c r="H175" s="11"/>
      <c r="I175" s="11"/>
      <c r="J175" s="11"/>
      <c r="K175" s="11"/>
      <c r="L175" s="11"/>
      <c r="M175" s="11"/>
      <c r="N175" s="11"/>
      <c r="O175" s="14">
        <f>COUNT(C175:N175)</f>
        <v>1</v>
      </c>
      <c r="P175" s="2">
        <f>SUM(C175:N175)</f>
        <v>32</v>
      </c>
      <c r="Q175" s="15">
        <f>(O175/P175)*O175</f>
        <v>0.03125</v>
      </c>
    </row>
    <row r="176" spans="1:17" ht="15">
      <c r="A176" s="1">
        <v>175</v>
      </c>
      <c r="B176" s="6" t="s">
        <v>31</v>
      </c>
      <c r="C176" s="4">
        <v>34</v>
      </c>
      <c r="D176" s="4" t="s">
        <v>53</v>
      </c>
      <c r="E176" s="4" t="s">
        <v>53</v>
      </c>
      <c r="F176" s="4" t="s">
        <v>53</v>
      </c>
      <c r="G176" s="4"/>
      <c r="H176" s="11"/>
      <c r="I176" s="11"/>
      <c r="J176" s="11"/>
      <c r="K176" s="11"/>
      <c r="L176" s="11"/>
      <c r="M176" s="11"/>
      <c r="N176" s="11"/>
      <c r="O176" s="14">
        <f>COUNT(C176:N176)</f>
        <v>1</v>
      </c>
      <c r="P176" s="2">
        <f>SUM(C176:N176)</f>
        <v>34</v>
      </c>
      <c r="Q176" s="15">
        <f>(O176/P176)*O176</f>
        <v>0.029411764705882353</v>
      </c>
    </row>
    <row r="177" spans="1:17" ht="15">
      <c r="A177" s="1">
        <v>176</v>
      </c>
      <c r="B177" s="5" t="s">
        <v>126</v>
      </c>
      <c r="C177" s="11"/>
      <c r="D177" s="11"/>
      <c r="E177" s="11"/>
      <c r="F177" s="11"/>
      <c r="G177" s="11">
        <v>34</v>
      </c>
      <c r="H177" s="11"/>
      <c r="I177" s="11"/>
      <c r="J177" s="11"/>
      <c r="K177" s="11"/>
      <c r="L177" s="11"/>
      <c r="M177" s="11"/>
      <c r="N177" s="11"/>
      <c r="O177" s="14">
        <f>COUNT(C177:N177)</f>
        <v>1</v>
      </c>
      <c r="P177" s="2">
        <f>SUM(C177:N177)</f>
        <v>34</v>
      </c>
      <c r="Q177" s="15">
        <f>(O177/P177)*O177</f>
        <v>0.029411764705882353</v>
      </c>
    </row>
    <row r="178" spans="1:17" ht="15">
      <c r="A178" s="1">
        <v>177</v>
      </c>
      <c r="B178" s="6" t="s">
        <v>220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>
        <v>34</v>
      </c>
      <c r="O178" s="14">
        <f>COUNT(C178:N178)</f>
        <v>1</v>
      </c>
      <c r="P178" s="2">
        <f>SUM(C178:N178)</f>
        <v>34</v>
      </c>
      <c r="Q178" s="15">
        <f>(O178/P178)*O178</f>
        <v>0.029411764705882353</v>
      </c>
    </row>
    <row r="179" spans="1:17" ht="15">
      <c r="A179" s="1">
        <v>178</v>
      </c>
      <c r="B179" s="6" t="s">
        <v>81</v>
      </c>
      <c r="C179" s="4" t="s">
        <v>53</v>
      </c>
      <c r="D179" s="4">
        <v>35</v>
      </c>
      <c r="E179" s="4" t="s">
        <v>53</v>
      </c>
      <c r="F179" s="4" t="s">
        <v>53</v>
      </c>
      <c r="G179" s="4"/>
      <c r="H179" s="11"/>
      <c r="I179" s="11"/>
      <c r="J179" s="11"/>
      <c r="K179" s="11"/>
      <c r="L179" s="11"/>
      <c r="M179" s="11"/>
      <c r="N179" s="11"/>
      <c r="O179" s="14">
        <f>COUNT(C179:N179)</f>
        <v>1</v>
      </c>
      <c r="P179" s="2">
        <f>SUM(C179:N179)</f>
        <v>35</v>
      </c>
      <c r="Q179" s="15">
        <f>(O179/P179)*O179</f>
        <v>0.02857142857142857</v>
      </c>
    </row>
    <row r="180" spans="1:17" ht="15">
      <c r="A180" s="1">
        <v>179</v>
      </c>
      <c r="B180" s="6" t="s">
        <v>221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>
        <v>35</v>
      </c>
      <c r="O180" s="14">
        <f>COUNT(C180:N180)</f>
        <v>1</v>
      </c>
      <c r="P180" s="2">
        <f>SUM(C180:N180)</f>
        <v>35</v>
      </c>
      <c r="Q180" s="15">
        <f>(O180/P180)*O180</f>
        <v>0.02857142857142857</v>
      </c>
    </row>
    <row r="181" spans="1:17" ht="15">
      <c r="A181" s="1">
        <v>180</v>
      </c>
      <c r="B181" s="6" t="s">
        <v>200</v>
      </c>
      <c r="C181" s="4"/>
      <c r="D181" s="4"/>
      <c r="E181" s="4"/>
      <c r="F181" s="4"/>
      <c r="G181" s="4"/>
      <c r="H181" s="11"/>
      <c r="I181" s="11"/>
      <c r="J181" s="11"/>
      <c r="K181" s="11"/>
      <c r="L181" s="11">
        <v>35</v>
      </c>
      <c r="M181" s="11"/>
      <c r="N181" s="11"/>
      <c r="O181" s="14">
        <f>COUNT(C181:N181)</f>
        <v>1</v>
      </c>
      <c r="P181" s="2">
        <f>SUM(C181:N181)</f>
        <v>35</v>
      </c>
      <c r="Q181" s="15">
        <f>(O181/P181)*O181</f>
        <v>0.02857142857142857</v>
      </c>
    </row>
    <row r="182" spans="1:17" ht="15">
      <c r="A182" s="1">
        <v>181</v>
      </c>
      <c r="B182" s="6" t="s">
        <v>222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>
        <v>36</v>
      </c>
      <c r="O182" s="14">
        <f>COUNT(C182:N182)</f>
        <v>1</v>
      </c>
      <c r="P182" s="2">
        <f>SUM(C182:N182)</f>
        <v>36</v>
      </c>
      <c r="Q182" s="15">
        <f>(O182/P182)*O182</f>
        <v>0.027777777777777776</v>
      </c>
    </row>
    <row r="183" spans="1:17" ht="15">
      <c r="A183" s="1">
        <v>182</v>
      </c>
      <c r="B183" s="5" t="s">
        <v>163</v>
      </c>
      <c r="C183" s="11"/>
      <c r="D183" s="11"/>
      <c r="E183" s="11"/>
      <c r="F183" s="11"/>
      <c r="G183" s="11"/>
      <c r="H183" s="11"/>
      <c r="I183" s="11">
        <v>36</v>
      </c>
      <c r="J183" s="11"/>
      <c r="K183" s="11"/>
      <c r="L183" s="11"/>
      <c r="M183" s="11"/>
      <c r="N183" s="11"/>
      <c r="O183" s="14">
        <f>COUNT(C183:N183)</f>
        <v>1</v>
      </c>
      <c r="P183" s="2">
        <f>SUM(C183:N183)</f>
        <v>36</v>
      </c>
      <c r="Q183" s="15">
        <f>(O183/P183)*O183</f>
        <v>0.027777777777777776</v>
      </c>
    </row>
    <row r="184" spans="1:17" ht="15">
      <c r="A184" s="1">
        <v>183</v>
      </c>
      <c r="B184" s="6" t="s">
        <v>34</v>
      </c>
      <c r="C184" s="4">
        <v>37</v>
      </c>
      <c r="D184" s="4" t="s">
        <v>53</v>
      </c>
      <c r="E184" s="4" t="s">
        <v>53</v>
      </c>
      <c r="F184" s="4" t="s">
        <v>53</v>
      </c>
      <c r="G184" s="4"/>
      <c r="H184" s="11"/>
      <c r="I184" s="11"/>
      <c r="J184" s="11"/>
      <c r="K184" s="11"/>
      <c r="L184" s="11"/>
      <c r="M184" s="11"/>
      <c r="N184" s="11"/>
      <c r="O184" s="14">
        <f>COUNT(C184:N184)</f>
        <v>1</v>
      </c>
      <c r="P184" s="2">
        <f>SUM(C184:N184)</f>
        <v>37</v>
      </c>
      <c r="Q184" s="15">
        <f>(O184/P184)*O184</f>
        <v>0.02702702702702703</v>
      </c>
    </row>
    <row r="185" spans="1:17" ht="15">
      <c r="A185" s="1">
        <v>184</v>
      </c>
      <c r="B185" s="6" t="s">
        <v>223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>
        <v>37</v>
      </c>
      <c r="O185" s="14">
        <f>COUNT(C185:N185)</f>
        <v>1</v>
      </c>
      <c r="P185" s="2">
        <f>SUM(C185:N185)</f>
        <v>37</v>
      </c>
      <c r="Q185" s="15">
        <f>(O185/P185)*O185</f>
        <v>0.02702702702702703</v>
      </c>
    </row>
    <row r="186" spans="1:17" ht="15">
      <c r="A186" s="1">
        <v>185</v>
      </c>
      <c r="B186" s="6" t="s">
        <v>196</v>
      </c>
      <c r="C186" s="4"/>
      <c r="D186" s="4"/>
      <c r="E186" s="4"/>
      <c r="F186" s="4"/>
      <c r="G186" s="4"/>
      <c r="H186" s="11"/>
      <c r="I186" s="11"/>
      <c r="J186" s="11"/>
      <c r="K186" s="11"/>
      <c r="L186" s="11">
        <v>37</v>
      </c>
      <c r="M186" s="11"/>
      <c r="N186" s="11"/>
      <c r="O186" s="14">
        <f>COUNT(C186:N186)</f>
        <v>1</v>
      </c>
      <c r="P186" s="2">
        <f>SUM(C186:N186)</f>
        <v>37</v>
      </c>
      <c r="Q186" s="15">
        <f>(O186/P186)*O186</f>
        <v>0.02702702702702703</v>
      </c>
    </row>
    <row r="187" spans="1:17" ht="15">
      <c r="A187" s="1">
        <v>186</v>
      </c>
      <c r="B187" s="5" t="s">
        <v>128</v>
      </c>
      <c r="C187" s="11"/>
      <c r="D187" s="11"/>
      <c r="E187" s="11"/>
      <c r="F187" s="11"/>
      <c r="G187" s="11">
        <v>37</v>
      </c>
      <c r="H187" s="11"/>
      <c r="I187" s="11"/>
      <c r="J187" s="11"/>
      <c r="K187" s="11"/>
      <c r="L187" s="11"/>
      <c r="M187" s="11"/>
      <c r="N187" s="11"/>
      <c r="O187" s="14">
        <f>COUNT(C187:N187)</f>
        <v>1</v>
      </c>
      <c r="P187" s="2">
        <f>SUM(C187:N187)</f>
        <v>37</v>
      </c>
      <c r="Q187" s="15">
        <f>(O187/P187)*O187</f>
        <v>0.02702702702702703</v>
      </c>
    </row>
    <row r="188" spans="1:17" ht="15">
      <c r="A188" s="1">
        <v>187</v>
      </c>
      <c r="B188" s="5" t="s">
        <v>129</v>
      </c>
      <c r="C188" s="11"/>
      <c r="D188" s="11"/>
      <c r="E188" s="11"/>
      <c r="F188" s="11"/>
      <c r="G188" s="11">
        <v>38</v>
      </c>
      <c r="H188" s="11"/>
      <c r="I188" s="11"/>
      <c r="J188" s="11"/>
      <c r="K188" s="11"/>
      <c r="L188" s="11"/>
      <c r="M188" s="11"/>
      <c r="N188" s="11"/>
      <c r="O188" s="14">
        <f>COUNT(C188:N188)</f>
        <v>1</v>
      </c>
      <c r="P188" s="2">
        <f>SUM(C188:N188)</f>
        <v>38</v>
      </c>
      <c r="Q188" s="15">
        <f>(O188/P188)*O188</f>
        <v>0.02631578947368421</v>
      </c>
    </row>
    <row r="189" spans="1:17" ht="15">
      <c r="A189" s="1">
        <v>188</v>
      </c>
      <c r="B189" s="6" t="s">
        <v>224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>
        <v>38</v>
      </c>
      <c r="O189" s="14">
        <f>COUNT(C189:N189)</f>
        <v>1</v>
      </c>
      <c r="P189" s="2">
        <f>SUM(C189:N189)</f>
        <v>38</v>
      </c>
      <c r="Q189" s="15">
        <f>(O189/P189)*O189</f>
        <v>0.02631578947368421</v>
      </c>
    </row>
    <row r="190" spans="1:17" ht="15">
      <c r="A190" s="1">
        <v>189</v>
      </c>
      <c r="B190" s="5" t="s">
        <v>191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>
        <v>38</v>
      </c>
      <c r="M190" s="11"/>
      <c r="N190" s="11"/>
      <c r="O190" s="14">
        <f>COUNT(C190:N190)</f>
        <v>1</v>
      </c>
      <c r="P190" s="2">
        <f>SUM(C190:N190)</f>
        <v>38</v>
      </c>
      <c r="Q190" s="15">
        <f>(O190/P190)*O190</f>
        <v>0.02631578947368421</v>
      </c>
    </row>
    <row r="191" spans="1:17" ht="15">
      <c r="A191" s="1">
        <v>190</v>
      </c>
      <c r="B191" s="6" t="s">
        <v>35</v>
      </c>
      <c r="C191" s="4">
        <v>38</v>
      </c>
      <c r="D191" s="4" t="s">
        <v>53</v>
      </c>
      <c r="E191" s="4" t="s">
        <v>53</v>
      </c>
      <c r="F191" s="4" t="s">
        <v>53</v>
      </c>
      <c r="G191" s="4"/>
      <c r="H191" s="11"/>
      <c r="I191" s="11"/>
      <c r="J191" s="11"/>
      <c r="K191" s="11"/>
      <c r="L191" s="11"/>
      <c r="M191" s="11"/>
      <c r="N191" s="11"/>
      <c r="O191" s="14">
        <f>COUNT(C191:N191)</f>
        <v>1</v>
      </c>
      <c r="P191" s="2">
        <f>SUM(C191:N191)</f>
        <v>38</v>
      </c>
      <c r="Q191" s="15">
        <f>(O191/P191)*O191</f>
        <v>0.02631578947368421</v>
      </c>
    </row>
    <row r="192" spans="1:17" ht="15">
      <c r="A192" s="1">
        <v>191</v>
      </c>
      <c r="B192" s="5" t="s">
        <v>153</v>
      </c>
      <c r="C192" s="11"/>
      <c r="D192" s="11"/>
      <c r="E192" s="11"/>
      <c r="F192" s="11"/>
      <c r="G192" s="11"/>
      <c r="H192" s="11"/>
      <c r="I192" s="11">
        <v>39</v>
      </c>
      <c r="J192" s="11"/>
      <c r="K192" s="11"/>
      <c r="L192" s="11"/>
      <c r="M192" s="11"/>
      <c r="N192" s="11"/>
      <c r="O192" s="14">
        <f>COUNT(C192:N192)</f>
        <v>1</v>
      </c>
      <c r="P192" s="2">
        <f>SUM(C192:N192)</f>
        <v>39</v>
      </c>
      <c r="Q192" s="15">
        <f>(O192/P192)*O192</f>
        <v>0.02564102564102564</v>
      </c>
    </row>
    <row r="193" spans="1:17" ht="15">
      <c r="A193" s="1">
        <v>192</v>
      </c>
      <c r="B193" s="5" t="s">
        <v>197</v>
      </c>
      <c r="C193" s="4"/>
      <c r="D193" s="4"/>
      <c r="E193" s="4"/>
      <c r="F193" s="4"/>
      <c r="G193" s="4"/>
      <c r="H193" s="11"/>
      <c r="I193" s="11"/>
      <c r="J193" s="11"/>
      <c r="K193" s="11"/>
      <c r="L193" s="11">
        <v>39</v>
      </c>
      <c r="M193" s="11"/>
      <c r="N193" s="11"/>
      <c r="O193" s="14">
        <f>COUNT(C193:N193)</f>
        <v>1</v>
      </c>
      <c r="P193" s="2">
        <f>SUM(C193:N193)</f>
        <v>39</v>
      </c>
      <c r="Q193" s="15">
        <f>(O193/P193)*O193</f>
        <v>0.02564102564102564</v>
      </c>
    </row>
    <row r="194" spans="1:17" ht="15">
      <c r="A194" s="1">
        <v>193</v>
      </c>
      <c r="B194" s="6" t="s">
        <v>175</v>
      </c>
      <c r="C194" s="4"/>
      <c r="D194" s="4"/>
      <c r="E194" s="4"/>
      <c r="F194" s="4"/>
      <c r="G194" s="4"/>
      <c r="H194" s="11"/>
      <c r="I194" s="11"/>
      <c r="J194" s="11">
        <v>39</v>
      </c>
      <c r="K194" s="11"/>
      <c r="L194" s="11"/>
      <c r="M194" s="11"/>
      <c r="N194" s="11"/>
      <c r="O194" s="14">
        <f>COUNT(C194:N194)</f>
        <v>1</v>
      </c>
      <c r="P194" s="2">
        <f>SUM(C194:N194)</f>
        <v>39</v>
      </c>
      <c r="Q194" s="15">
        <f>(O194/P194)*O194</f>
        <v>0.02564102564102564</v>
      </c>
    </row>
    <row r="195" spans="1:17" ht="15">
      <c r="A195" s="1">
        <v>194</v>
      </c>
      <c r="B195" s="6" t="s">
        <v>225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>
        <v>39</v>
      </c>
      <c r="O195" s="14">
        <f>COUNT(C195:N195)</f>
        <v>1</v>
      </c>
      <c r="P195" s="2">
        <f>SUM(C195:N195)</f>
        <v>39</v>
      </c>
      <c r="Q195" s="15">
        <f>(O195/P195)*O195</f>
        <v>0.02564102564102564</v>
      </c>
    </row>
    <row r="196" spans="1:17" ht="15">
      <c r="A196" s="1">
        <v>195</v>
      </c>
      <c r="B196" s="6" t="s">
        <v>36</v>
      </c>
      <c r="C196" s="4">
        <v>39</v>
      </c>
      <c r="D196" s="4" t="s">
        <v>53</v>
      </c>
      <c r="E196" s="4" t="s">
        <v>53</v>
      </c>
      <c r="F196" s="4" t="s">
        <v>53</v>
      </c>
      <c r="G196" s="4"/>
      <c r="H196" s="11"/>
      <c r="I196" s="11"/>
      <c r="J196" s="11"/>
      <c r="K196" s="11"/>
      <c r="L196" s="11"/>
      <c r="M196" s="11"/>
      <c r="N196" s="11"/>
      <c r="O196" s="14">
        <f>COUNT(C196:N196)</f>
        <v>1</v>
      </c>
      <c r="P196" s="2">
        <f>SUM(C196:N196)</f>
        <v>39</v>
      </c>
      <c r="Q196" s="15">
        <f>(O196/P196)*O196</f>
        <v>0.02564102564102564</v>
      </c>
    </row>
    <row r="197" spans="1:17" ht="15">
      <c r="A197" s="1">
        <v>196</v>
      </c>
      <c r="B197" s="6" t="s">
        <v>37</v>
      </c>
      <c r="C197" s="4">
        <v>40</v>
      </c>
      <c r="D197" s="4" t="s">
        <v>53</v>
      </c>
      <c r="E197" s="4" t="s">
        <v>53</v>
      </c>
      <c r="F197" s="4" t="s">
        <v>53</v>
      </c>
      <c r="G197" s="4"/>
      <c r="H197" s="11"/>
      <c r="I197" s="11"/>
      <c r="J197" s="11"/>
      <c r="K197" s="11"/>
      <c r="L197" s="11"/>
      <c r="M197" s="11"/>
      <c r="N197" s="11"/>
      <c r="O197" s="14">
        <f>COUNT(C197:N197)</f>
        <v>1</v>
      </c>
      <c r="P197" s="2">
        <f>SUM(C197:N197)</f>
        <v>40</v>
      </c>
      <c r="Q197" s="15">
        <f>(O197/P197)*O197</f>
        <v>0.025</v>
      </c>
    </row>
    <row r="198" spans="1:17" ht="15">
      <c r="A198" s="1">
        <v>197</v>
      </c>
      <c r="B198" s="5" t="s">
        <v>199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>
        <v>40</v>
      </c>
      <c r="M198" s="11"/>
      <c r="N198" s="11"/>
      <c r="O198" s="14">
        <f>COUNT(C198:N198)</f>
        <v>1</v>
      </c>
      <c r="P198" s="2">
        <f>SUM(C198:N198)</f>
        <v>40</v>
      </c>
      <c r="Q198" s="15">
        <f>(O198/P198)*O198</f>
        <v>0.025</v>
      </c>
    </row>
    <row r="199" spans="1:17" ht="15">
      <c r="A199" s="1">
        <v>198</v>
      </c>
      <c r="B199" s="5" t="s">
        <v>165</v>
      </c>
      <c r="C199" s="11"/>
      <c r="D199" s="11"/>
      <c r="E199" s="11"/>
      <c r="F199" s="11"/>
      <c r="G199" s="11"/>
      <c r="H199" s="11"/>
      <c r="I199" s="11">
        <v>40</v>
      </c>
      <c r="J199" s="11"/>
      <c r="K199" s="11"/>
      <c r="L199" s="11"/>
      <c r="M199" s="11"/>
      <c r="N199" s="11"/>
      <c r="O199" s="14">
        <f>COUNT(C199:N199)</f>
        <v>1</v>
      </c>
      <c r="P199" s="2">
        <f>SUM(C199:N199)</f>
        <v>40</v>
      </c>
      <c r="Q199" s="15">
        <f>(O199/P199)*O199</f>
        <v>0.025</v>
      </c>
    </row>
    <row r="200" spans="1:17" ht="15">
      <c r="A200" s="1">
        <v>199</v>
      </c>
      <c r="B200" s="8" t="s">
        <v>170</v>
      </c>
      <c r="C200" s="4"/>
      <c r="D200" s="4"/>
      <c r="E200" s="4"/>
      <c r="F200" s="4"/>
      <c r="G200" s="4"/>
      <c r="H200" s="11"/>
      <c r="I200" s="11"/>
      <c r="J200" s="11">
        <v>41</v>
      </c>
      <c r="K200" s="11"/>
      <c r="L200" s="11"/>
      <c r="M200" s="11"/>
      <c r="N200" s="11"/>
      <c r="O200" s="14">
        <f>COUNT(C200:N200)</f>
        <v>1</v>
      </c>
      <c r="P200" s="2">
        <f>SUM(C200:N200)</f>
        <v>41</v>
      </c>
      <c r="Q200" s="15">
        <f>(O200/P200)*O200</f>
        <v>0.024390243902439025</v>
      </c>
    </row>
    <row r="201" spans="1:17" ht="15">
      <c r="A201" s="1">
        <v>200</v>
      </c>
      <c r="B201" s="6" t="s">
        <v>226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>
        <v>41</v>
      </c>
      <c r="O201" s="14">
        <f>COUNT(C201:N201)</f>
        <v>1</v>
      </c>
      <c r="P201" s="2">
        <f>SUM(C201:N201)</f>
        <v>41</v>
      </c>
      <c r="Q201" s="15">
        <f>(O201/P201)*O201</f>
        <v>0.024390243902439025</v>
      </c>
    </row>
    <row r="202" spans="1:17" ht="15">
      <c r="A202" s="1">
        <v>201</v>
      </c>
      <c r="B202" s="6" t="s">
        <v>201</v>
      </c>
      <c r="C202" s="4"/>
      <c r="D202" s="4"/>
      <c r="E202" s="4"/>
      <c r="F202" s="4"/>
      <c r="G202" s="4"/>
      <c r="H202" s="11"/>
      <c r="I202" s="11"/>
      <c r="J202" s="11"/>
      <c r="K202" s="11"/>
      <c r="L202" s="11">
        <v>41</v>
      </c>
      <c r="M202" s="11"/>
      <c r="N202" s="11"/>
      <c r="O202" s="14">
        <f>COUNT(C202:N202)</f>
        <v>1</v>
      </c>
      <c r="P202" s="2">
        <f>SUM(C202:N202)</f>
        <v>41</v>
      </c>
      <c r="Q202" s="15">
        <f>(O202/P202)*O202</f>
        <v>0.024390243902439025</v>
      </c>
    </row>
    <row r="203" spans="1:17" ht="15">
      <c r="A203" s="1">
        <v>202</v>
      </c>
      <c r="B203" s="6" t="s">
        <v>64</v>
      </c>
      <c r="C203" s="4" t="s">
        <v>53</v>
      </c>
      <c r="D203" s="4">
        <v>42</v>
      </c>
      <c r="E203" s="4" t="s">
        <v>53</v>
      </c>
      <c r="F203" s="4" t="s">
        <v>53</v>
      </c>
      <c r="G203" s="4"/>
      <c r="H203" s="11"/>
      <c r="I203" s="11"/>
      <c r="J203" s="11"/>
      <c r="K203" s="11"/>
      <c r="L203" s="11"/>
      <c r="M203" s="11"/>
      <c r="N203" s="11"/>
      <c r="O203" s="14">
        <f>COUNT(C203:N203)</f>
        <v>1</v>
      </c>
      <c r="P203" s="2">
        <f>SUM(C203:N203)</f>
        <v>42</v>
      </c>
      <c r="Q203" s="15">
        <f>(O203/P203)*O203</f>
        <v>0.023809523809523808</v>
      </c>
    </row>
    <row r="204" spans="1:17" ht="15">
      <c r="A204" s="1">
        <v>203</v>
      </c>
      <c r="B204" s="6" t="s">
        <v>227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>
        <v>42</v>
      </c>
      <c r="O204" s="14">
        <f>COUNT(C204:N204)</f>
        <v>1</v>
      </c>
      <c r="P204" s="2">
        <f>SUM(C204:N204)</f>
        <v>42</v>
      </c>
      <c r="Q204" s="15">
        <f>(O204/P204)*O204</f>
        <v>0.023809523809523808</v>
      </c>
    </row>
    <row r="205" spans="1:17" ht="15">
      <c r="A205" s="1">
        <v>204</v>
      </c>
      <c r="B205" s="6" t="s">
        <v>173</v>
      </c>
      <c r="C205" s="4"/>
      <c r="D205" s="4"/>
      <c r="E205" s="4"/>
      <c r="F205" s="4"/>
      <c r="G205" s="4"/>
      <c r="H205" s="11"/>
      <c r="I205" s="11"/>
      <c r="J205" s="11">
        <v>42</v>
      </c>
      <c r="K205" s="11"/>
      <c r="L205" s="11"/>
      <c r="M205" s="11"/>
      <c r="N205" s="11"/>
      <c r="O205" s="14">
        <f>COUNT(C205:N205)</f>
        <v>1</v>
      </c>
      <c r="P205" s="2">
        <f>SUM(C205:N205)</f>
        <v>42</v>
      </c>
      <c r="Q205" s="15">
        <f>(O205/P205)*O205</f>
        <v>0.023809523809523808</v>
      </c>
    </row>
    <row r="206" spans="1:17" ht="15">
      <c r="A206" s="1">
        <v>205</v>
      </c>
      <c r="B206" s="5" t="s">
        <v>111</v>
      </c>
      <c r="C206" s="11"/>
      <c r="D206" s="11"/>
      <c r="E206" s="11"/>
      <c r="F206" s="11">
        <v>42</v>
      </c>
      <c r="G206" s="11"/>
      <c r="H206" s="11"/>
      <c r="I206" s="11"/>
      <c r="J206" s="11"/>
      <c r="K206" s="11"/>
      <c r="L206" s="11"/>
      <c r="M206" s="11"/>
      <c r="N206" s="11"/>
      <c r="O206" s="14">
        <f>COUNT(C206:N206)</f>
        <v>1</v>
      </c>
      <c r="P206" s="2">
        <f>SUM(C206:N206)</f>
        <v>42</v>
      </c>
      <c r="Q206" s="15">
        <f>(O206/P206)*O206</f>
        <v>0.023809523809523808</v>
      </c>
    </row>
    <row r="207" spans="1:17" ht="15">
      <c r="A207" s="1">
        <v>206</v>
      </c>
      <c r="B207" s="6" t="s">
        <v>172</v>
      </c>
      <c r="C207" s="4"/>
      <c r="D207" s="4"/>
      <c r="E207" s="4"/>
      <c r="F207" s="4"/>
      <c r="G207" s="4"/>
      <c r="H207" s="11"/>
      <c r="I207" s="11"/>
      <c r="J207" s="11">
        <v>43</v>
      </c>
      <c r="K207" s="11"/>
      <c r="L207" s="11"/>
      <c r="M207" s="11"/>
      <c r="N207" s="11"/>
      <c r="O207" s="14">
        <f>COUNT(C207:N207)</f>
        <v>1</v>
      </c>
      <c r="P207" s="2">
        <f>SUM(C207:N207)</f>
        <v>43</v>
      </c>
      <c r="Q207" s="15">
        <f>(O207/P207)*O207</f>
        <v>0.023255813953488372</v>
      </c>
    </row>
    <row r="208" spans="1:17" ht="15">
      <c r="A208" s="1">
        <v>207</v>
      </c>
      <c r="B208" s="5" t="s">
        <v>99</v>
      </c>
      <c r="C208" s="11"/>
      <c r="D208" s="11"/>
      <c r="E208" s="11"/>
      <c r="F208" s="11">
        <v>43</v>
      </c>
      <c r="G208" s="11"/>
      <c r="H208" s="11"/>
      <c r="I208" s="11"/>
      <c r="J208" s="11"/>
      <c r="K208" s="11"/>
      <c r="L208" s="11"/>
      <c r="M208" s="11"/>
      <c r="N208" s="11"/>
      <c r="O208" s="14">
        <f>COUNT(C208:N208)</f>
        <v>1</v>
      </c>
      <c r="P208" s="2">
        <f>SUM(C208:N208)</f>
        <v>43</v>
      </c>
      <c r="Q208" s="15">
        <f>(O208/P208)*O208</f>
        <v>0.023255813953488372</v>
      </c>
    </row>
    <row r="209" spans="1:17" ht="15">
      <c r="A209" s="1">
        <v>208</v>
      </c>
      <c r="B209" s="7" t="s">
        <v>176</v>
      </c>
      <c r="C209" s="4"/>
      <c r="D209" s="4"/>
      <c r="E209" s="4"/>
      <c r="F209" s="4"/>
      <c r="G209" s="4"/>
      <c r="H209" s="11"/>
      <c r="I209" s="11"/>
      <c r="J209" s="11">
        <v>43</v>
      </c>
      <c r="K209" s="11"/>
      <c r="L209" s="11"/>
      <c r="M209" s="11"/>
      <c r="N209" s="11"/>
      <c r="O209" s="14">
        <f>COUNT(C209:N209)</f>
        <v>1</v>
      </c>
      <c r="P209" s="2">
        <f>SUM(C209:N209)</f>
        <v>43</v>
      </c>
      <c r="Q209" s="15">
        <f>(O209/P209)*O209</f>
        <v>0.023255813953488372</v>
      </c>
    </row>
    <row r="210" spans="1:17" ht="15">
      <c r="A210" s="1">
        <v>209</v>
      </c>
      <c r="B210" s="6" t="s">
        <v>41</v>
      </c>
      <c r="C210" s="4">
        <v>44</v>
      </c>
      <c r="D210" s="4" t="s">
        <v>53</v>
      </c>
      <c r="E210" s="4" t="s">
        <v>53</v>
      </c>
      <c r="F210" s="4" t="s">
        <v>53</v>
      </c>
      <c r="G210" s="4"/>
      <c r="H210" s="11"/>
      <c r="I210" s="11"/>
      <c r="J210" s="11"/>
      <c r="K210" s="11"/>
      <c r="L210" s="11"/>
      <c r="M210" s="11"/>
      <c r="N210" s="11"/>
      <c r="O210" s="14">
        <f>COUNT(C210:N210)</f>
        <v>1</v>
      </c>
      <c r="P210" s="2">
        <f>SUM(C210:N210)</f>
        <v>44</v>
      </c>
      <c r="Q210" s="15">
        <f>(O210/P210)*O210</f>
        <v>0.022727272727272728</v>
      </c>
    </row>
    <row r="211" spans="1:17" ht="15">
      <c r="A211" s="1">
        <v>210</v>
      </c>
      <c r="B211" s="6" t="s">
        <v>102</v>
      </c>
      <c r="C211" s="4" t="s">
        <v>53</v>
      </c>
      <c r="D211" s="4">
        <v>44</v>
      </c>
      <c r="E211" s="4" t="s">
        <v>53</v>
      </c>
      <c r="F211" s="4" t="s">
        <v>53</v>
      </c>
      <c r="G211" s="4"/>
      <c r="H211" s="11"/>
      <c r="I211" s="11"/>
      <c r="J211" s="11"/>
      <c r="K211" s="11"/>
      <c r="L211" s="11"/>
      <c r="M211" s="11"/>
      <c r="N211" s="11"/>
      <c r="O211" s="14">
        <f>COUNT(C211:N211)</f>
        <v>1</v>
      </c>
      <c r="P211" s="2">
        <f>SUM(C211:N211)</f>
        <v>44</v>
      </c>
      <c r="Q211" s="15">
        <f>(O211/P211)*O211</f>
        <v>0.022727272727272728</v>
      </c>
    </row>
    <row r="212" spans="1:17" ht="15">
      <c r="A212" s="1">
        <v>211</v>
      </c>
      <c r="B212" s="6" t="s">
        <v>42</v>
      </c>
      <c r="C212" s="4">
        <v>44</v>
      </c>
      <c r="D212" s="4" t="s">
        <v>53</v>
      </c>
      <c r="E212" s="4" t="s">
        <v>53</v>
      </c>
      <c r="F212" s="4" t="s">
        <v>53</v>
      </c>
      <c r="G212" s="4"/>
      <c r="H212" s="11"/>
      <c r="I212" s="11"/>
      <c r="J212" s="11"/>
      <c r="K212" s="11"/>
      <c r="L212" s="11"/>
      <c r="M212" s="11"/>
      <c r="N212" s="11"/>
      <c r="O212" s="14">
        <f>COUNT(C212:N212)</f>
        <v>1</v>
      </c>
      <c r="P212" s="2">
        <f>SUM(C212:N212)</f>
        <v>44</v>
      </c>
      <c r="Q212" s="15">
        <f>(O212/P212)*O212</f>
        <v>0.022727272727272728</v>
      </c>
    </row>
    <row r="213" spans="1:17" ht="15">
      <c r="A213" s="1">
        <v>212</v>
      </c>
      <c r="B213" s="5" t="s">
        <v>112</v>
      </c>
      <c r="C213" s="11"/>
      <c r="D213" s="11"/>
      <c r="E213" s="11"/>
      <c r="F213" s="11">
        <v>45</v>
      </c>
      <c r="G213" s="11"/>
      <c r="H213" s="11"/>
      <c r="I213" s="11"/>
      <c r="J213" s="11"/>
      <c r="K213" s="11"/>
      <c r="L213" s="11"/>
      <c r="M213" s="11"/>
      <c r="N213" s="11"/>
      <c r="O213" s="14">
        <f>COUNT(C213:N213)</f>
        <v>1</v>
      </c>
      <c r="P213" s="2">
        <f>SUM(C213:N213)</f>
        <v>45</v>
      </c>
      <c r="Q213" s="15">
        <f>(O213/P213)*O213</f>
        <v>0.022222222222222223</v>
      </c>
    </row>
    <row r="214" spans="1:17" ht="15">
      <c r="A214" s="1">
        <v>213</v>
      </c>
      <c r="B214" s="6" t="s">
        <v>136</v>
      </c>
      <c r="C214" s="4"/>
      <c r="D214" s="4"/>
      <c r="E214" s="4"/>
      <c r="F214" s="4"/>
      <c r="G214" s="4"/>
      <c r="H214" s="11">
        <v>46</v>
      </c>
      <c r="I214" s="11"/>
      <c r="J214" s="11"/>
      <c r="K214" s="11"/>
      <c r="L214" s="11"/>
      <c r="M214" s="11"/>
      <c r="N214" s="11"/>
      <c r="O214" s="14">
        <f>COUNT(C214:N214)</f>
        <v>1</v>
      </c>
      <c r="P214" s="2">
        <f>SUM(C214:N214)</f>
        <v>46</v>
      </c>
      <c r="Q214" s="15">
        <f>(O214/P214)*O214</f>
        <v>0.021739130434782608</v>
      </c>
    </row>
    <row r="215" spans="1:17" ht="15">
      <c r="A215" s="1">
        <v>214</v>
      </c>
      <c r="B215" s="8" t="s">
        <v>104</v>
      </c>
      <c r="C215" s="4" t="s">
        <v>53</v>
      </c>
      <c r="D215" s="4">
        <v>46</v>
      </c>
      <c r="E215" s="4" t="s">
        <v>53</v>
      </c>
      <c r="F215" s="4" t="s">
        <v>53</v>
      </c>
      <c r="G215" s="4"/>
      <c r="H215" s="11"/>
      <c r="I215" s="11"/>
      <c r="J215" s="11"/>
      <c r="K215" s="11"/>
      <c r="L215" s="11"/>
      <c r="M215" s="11"/>
      <c r="N215" s="11"/>
      <c r="O215" s="14">
        <f>COUNT(C215:N215)</f>
        <v>1</v>
      </c>
      <c r="P215" s="2">
        <f>SUM(C215:N215)</f>
        <v>46</v>
      </c>
      <c r="Q215" s="15">
        <f>(O215/P215)*O215</f>
        <v>0.021739130434782608</v>
      </c>
    </row>
    <row r="216" spans="1:17" ht="15">
      <c r="A216" s="1">
        <v>215</v>
      </c>
      <c r="B216" s="5" t="s">
        <v>56</v>
      </c>
      <c r="C216" s="11"/>
      <c r="D216" s="11"/>
      <c r="E216" s="11"/>
      <c r="F216" s="11">
        <v>47</v>
      </c>
      <c r="G216" s="11"/>
      <c r="H216" s="11"/>
      <c r="I216" s="11"/>
      <c r="J216" s="11"/>
      <c r="K216" s="11"/>
      <c r="L216" s="11"/>
      <c r="M216" s="11"/>
      <c r="N216" s="11"/>
      <c r="O216" s="14">
        <f>COUNT(C216:N216)</f>
        <v>1</v>
      </c>
      <c r="P216" s="2">
        <f>SUM(C216:N216)</f>
        <v>47</v>
      </c>
      <c r="Q216" s="15">
        <f>(O216/P216)*O216</f>
        <v>0.02127659574468085</v>
      </c>
    </row>
    <row r="217" spans="1:17" ht="15">
      <c r="A217" s="1">
        <v>216</v>
      </c>
      <c r="B217" s="6" t="s">
        <v>44</v>
      </c>
      <c r="C217" s="4">
        <v>47</v>
      </c>
      <c r="D217" s="4" t="s">
        <v>53</v>
      </c>
      <c r="E217" s="4" t="s">
        <v>53</v>
      </c>
      <c r="F217" s="4" t="s">
        <v>53</v>
      </c>
      <c r="G217" s="4"/>
      <c r="H217" s="11"/>
      <c r="I217" s="11"/>
      <c r="J217" s="11"/>
      <c r="K217" s="11"/>
      <c r="L217" s="11"/>
      <c r="M217" s="11"/>
      <c r="N217" s="11"/>
      <c r="O217" s="14">
        <f>COUNT(C217:N217)</f>
        <v>1</v>
      </c>
      <c r="P217" s="2">
        <f>SUM(C217:N217)</f>
        <v>47</v>
      </c>
      <c r="Q217" s="15">
        <f>(O217/P217)*O217</f>
        <v>0.02127659574468085</v>
      </c>
    </row>
    <row r="218" spans="1:17" ht="15">
      <c r="A218" s="1">
        <v>217</v>
      </c>
      <c r="B218" s="5" t="s">
        <v>54</v>
      </c>
      <c r="C218" s="4"/>
      <c r="D218" s="4"/>
      <c r="E218" s="11"/>
      <c r="F218" s="11">
        <v>48</v>
      </c>
      <c r="G218" s="11"/>
      <c r="H218" s="11"/>
      <c r="I218" s="11"/>
      <c r="J218" s="11"/>
      <c r="K218" s="11"/>
      <c r="L218" s="11"/>
      <c r="M218" s="11"/>
      <c r="N218" s="11"/>
      <c r="O218" s="14">
        <f>COUNT(C218:N218)</f>
        <v>1</v>
      </c>
      <c r="P218" s="2">
        <f>SUM(C218:N218)</f>
        <v>48</v>
      </c>
      <c r="Q218" s="15">
        <f>(O218/P218)*O218</f>
        <v>0.020833333333333332</v>
      </c>
    </row>
    <row r="219" spans="1:17" ht="15">
      <c r="A219" s="1">
        <v>218</v>
      </c>
      <c r="B219" s="6" t="s">
        <v>45</v>
      </c>
      <c r="C219" s="4">
        <v>48</v>
      </c>
      <c r="D219" s="4" t="s">
        <v>53</v>
      </c>
      <c r="E219" s="4" t="s">
        <v>53</v>
      </c>
      <c r="F219" s="4" t="s">
        <v>53</v>
      </c>
      <c r="G219" s="4"/>
      <c r="H219" s="11"/>
      <c r="I219" s="11"/>
      <c r="J219" s="11"/>
      <c r="K219" s="11"/>
      <c r="L219" s="11"/>
      <c r="M219" s="11"/>
      <c r="N219" s="11"/>
      <c r="O219" s="14">
        <f>COUNT(C219:N219)</f>
        <v>1</v>
      </c>
      <c r="P219" s="2">
        <f>SUM(C219:N219)</f>
        <v>48</v>
      </c>
      <c r="Q219" s="15">
        <f>(O219/P219)*O219</f>
        <v>0.020833333333333332</v>
      </c>
    </row>
    <row r="220" spans="1:17" ht="15">
      <c r="A220" s="1">
        <v>219</v>
      </c>
      <c r="B220" s="7" t="s">
        <v>130</v>
      </c>
      <c r="C220" s="4"/>
      <c r="D220" s="4"/>
      <c r="E220" s="4"/>
      <c r="F220" s="4"/>
      <c r="G220" s="4"/>
      <c r="H220" s="11">
        <v>49</v>
      </c>
      <c r="I220" s="11"/>
      <c r="J220" s="11"/>
      <c r="K220" s="11"/>
      <c r="L220" s="11"/>
      <c r="M220" s="11"/>
      <c r="N220" s="11"/>
      <c r="O220" s="14">
        <f>COUNT(C220:N220)</f>
        <v>1</v>
      </c>
      <c r="P220" s="2">
        <f>SUM(C220:N220)</f>
        <v>49</v>
      </c>
      <c r="Q220" s="15">
        <f>(O220/P220)*O220</f>
        <v>0.02040816326530612</v>
      </c>
    </row>
    <row r="221" spans="1:17" ht="15">
      <c r="A221" s="1">
        <v>220</v>
      </c>
      <c r="B221" s="5" t="s">
        <v>110</v>
      </c>
      <c r="C221" s="11"/>
      <c r="D221" s="11"/>
      <c r="E221" s="11"/>
      <c r="F221" s="11">
        <v>51</v>
      </c>
      <c r="G221" s="11"/>
      <c r="H221" s="11"/>
      <c r="I221" s="11"/>
      <c r="J221" s="11"/>
      <c r="K221" s="11"/>
      <c r="L221" s="11"/>
      <c r="M221" s="11"/>
      <c r="N221" s="11"/>
      <c r="O221" s="14">
        <f>COUNT(C221:N221)</f>
        <v>1</v>
      </c>
      <c r="P221" s="2">
        <f>SUM(C221:N221)</f>
        <v>51</v>
      </c>
      <c r="Q221" s="15">
        <f>(O221/P221)*O221</f>
        <v>0.0196078431372549</v>
      </c>
    </row>
    <row r="222" spans="1:17" ht="15">
      <c r="A222" s="1">
        <v>221</v>
      </c>
      <c r="B222" s="7" t="s">
        <v>161</v>
      </c>
      <c r="C222" s="4"/>
      <c r="D222" s="4"/>
      <c r="E222" s="4"/>
      <c r="F222" s="4"/>
      <c r="G222" s="4"/>
      <c r="H222" s="11"/>
      <c r="I222" s="11">
        <v>52</v>
      </c>
      <c r="J222" s="11"/>
      <c r="K222" s="11"/>
      <c r="L222" s="11"/>
      <c r="M222" s="11"/>
      <c r="N222" s="11"/>
      <c r="O222" s="14">
        <f>COUNT(C222:N222)</f>
        <v>1</v>
      </c>
      <c r="P222" s="2">
        <f>SUM(C222:N222)</f>
        <v>52</v>
      </c>
      <c r="Q222" s="15">
        <f>(O222/P222)*O222</f>
        <v>0.019230769230769232</v>
      </c>
    </row>
    <row r="223" spans="1:17" ht="15">
      <c r="A223" s="1">
        <v>222</v>
      </c>
      <c r="B223" s="5" t="s">
        <v>98</v>
      </c>
      <c r="C223" s="11"/>
      <c r="D223" s="11"/>
      <c r="E223" s="11"/>
      <c r="F223" s="11">
        <v>53</v>
      </c>
      <c r="G223" s="11"/>
      <c r="H223" s="11"/>
      <c r="I223" s="11"/>
      <c r="J223" s="11"/>
      <c r="K223" s="11"/>
      <c r="L223" s="11"/>
      <c r="M223" s="11"/>
      <c r="N223" s="11"/>
      <c r="O223" s="14">
        <f>COUNT(C223:N223)</f>
        <v>1</v>
      </c>
      <c r="P223" s="2">
        <f>SUM(C223:N223)</f>
        <v>53</v>
      </c>
      <c r="Q223" s="15">
        <f>(O223/P223)*O223</f>
        <v>0.018867924528301886</v>
      </c>
    </row>
    <row r="224" spans="1:17" ht="15">
      <c r="A224" s="1">
        <v>223</v>
      </c>
      <c r="B224" s="5" t="s">
        <v>77</v>
      </c>
      <c r="C224" s="11"/>
      <c r="D224" s="11"/>
      <c r="E224" s="11"/>
      <c r="F224" s="11">
        <v>54</v>
      </c>
      <c r="G224" s="11"/>
      <c r="H224" s="11"/>
      <c r="I224" s="11"/>
      <c r="J224" s="11"/>
      <c r="K224" s="11"/>
      <c r="L224" s="11"/>
      <c r="M224" s="11"/>
      <c r="N224" s="11"/>
      <c r="O224" s="14">
        <f>COUNT(C224:N224)</f>
        <v>1</v>
      </c>
      <c r="P224" s="2">
        <f>SUM(C224:N224)</f>
        <v>54</v>
      </c>
      <c r="Q224" s="15">
        <f>(O224/P224)*O224</f>
        <v>0.018518518518518517</v>
      </c>
    </row>
    <row r="225" spans="1:17" ht="15">
      <c r="A225" s="1">
        <v>224</v>
      </c>
      <c r="B225" s="5" t="s">
        <v>86</v>
      </c>
      <c r="C225" s="11"/>
      <c r="D225" s="11"/>
      <c r="E225" s="11"/>
      <c r="F225" s="11">
        <v>54</v>
      </c>
      <c r="G225" s="11"/>
      <c r="H225" s="11"/>
      <c r="I225" s="11"/>
      <c r="J225" s="11"/>
      <c r="K225" s="11"/>
      <c r="L225" s="11"/>
      <c r="M225" s="11"/>
      <c r="N225" s="11"/>
      <c r="O225" s="14">
        <f>COUNT(C225:N225)</f>
        <v>1</v>
      </c>
      <c r="P225" s="2">
        <f>SUM(C225:N225)</f>
        <v>54</v>
      </c>
      <c r="Q225" s="15">
        <f>(O225/P225)*O225</f>
        <v>0.018518518518518517</v>
      </c>
    </row>
    <row r="226" spans="1:17" ht="15">
      <c r="A226" s="1">
        <v>225</v>
      </c>
      <c r="B226" s="5" t="s">
        <v>72</v>
      </c>
      <c r="C226" s="11"/>
      <c r="D226" s="11"/>
      <c r="E226" s="11"/>
      <c r="F226" s="11">
        <v>56</v>
      </c>
      <c r="G226" s="11"/>
      <c r="H226" s="11"/>
      <c r="I226" s="11"/>
      <c r="J226" s="11"/>
      <c r="K226" s="11"/>
      <c r="L226" s="11"/>
      <c r="M226" s="11"/>
      <c r="N226" s="11"/>
      <c r="O226" s="14">
        <f>COUNT(C226:N226)</f>
        <v>1</v>
      </c>
      <c r="P226" s="2">
        <f>SUM(C226:N226)</f>
        <v>56</v>
      </c>
      <c r="Q226" s="15">
        <f>(O226/P226)*O226</f>
        <v>0.017857142857142856</v>
      </c>
    </row>
    <row r="227" spans="1:17" ht="15">
      <c r="A227" s="1">
        <v>227</v>
      </c>
      <c r="B227" s="5" t="s">
        <v>84</v>
      </c>
      <c r="C227" s="11"/>
      <c r="D227" s="11"/>
      <c r="E227" s="11"/>
      <c r="F227" s="11">
        <v>57</v>
      </c>
      <c r="G227" s="11"/>
      <c r="H227" s="11"/>
      <c r="I227" s="11"/>
      <c r="J227" s="11"/>
      <c r="K227" s="11"/>
      <c r="L227" s="11"/>
      <c r="M227" s="11"/>
      <c r="N227" s="11"/>
      <c r="O227" s="14">
        <f>COUNT(C227:N227)</f>
        <v>1</v>
      </c>
      <c r="P227" s="2">
        <f>SUM(C227:N227)</f>
        <v>57</v>
      </c>
      <c r="Q227" s="15">
        <f>(O227/P227)*O227</f>
        <v>0.017543859649122806</v>
      </c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x</cp:lastModifiedBy>
  <cp:lastPrinted>2000-04-01T12:30:43Z</cp:lastPrinted>
  <dcterms:created xsi:type="dcterms:W3CDTF">2000-04-01T11:48:42Z</dcterms:created>
  <dcterms:modified xsi:type="dcterms:W3CDTF">2006-04-03T23:30:07Z</dcterms:modified>
  <cp:category/>
  <cp:version/>
  <cp:contentType/>
  <cp:contentStatus/>
</cp:coreProperties>
</file>