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5"/>
  </bookViews>
  <sheets>
    <sheet name="vzor" sheetId="1" r:id="rId1"/>
    <sheet name="1_d" sheetId="2" r:id="rId2"/>
    <sheet name="1_h" sheetId="3" r:id="rId3"/>
    <sheet name="4_d" sheetId="4" r:id="rId4"/>
    <sheet name="4_h" sheetId="5" r:id="rId5"/>
    <sheet name="6_d" sheetId="6" r:id="rId6"/>
    <sheet name="6_h" sheetId="7" r:id="rId7"/>
    <sheet name="8_d" sheetId="8" r:id="rId8"/>
    <sheet name="8_h" sheetId="9" r:id="rId9"/>
    <sheet name="List15" sheetId="10" r:id="rId10"/>
  </sheets>
  <definedNames/>
  <calcPr fullCalcOnLoad="1"/>
</workbook>
</file>

<file path=xl/sharedStrings.xml><?xml version="1.0" encoding="utf-8"?>
<sst xmlns="http://schemas.openxmlformats.org/spreadsheetml/2006/main" count="209" uniqueCount="64">
  <si>
    <t>Poř. č.</t>
  </si>
  <si>
    <t>Kvalifikace</t>
  </si>
  <si>
    <t>Jméno, příjmení</t>
  </si>
  <si>
    <t>Cesta 1</t>
  </si>
  <si>
    <t>Cesta 2</t>
  </si>
  <si>
    <t>Celk. čas</t>
  </si>
  <si>
    <t>Finále</t>
  </si>
  <si>
    <t>Kategorie: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</si>
  <si>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</si>
  <si>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</si>
  <si>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</si>
  <si>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</si>
  <si>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</si>
  <si>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</si>
  <si>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</si>
  <si>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</si>
  <si>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</si>
  <si>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</si>
  <si>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</si>
  <si>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</si>
  <si>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</si>
  <si>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</si>
  <si>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</si>
  <si>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Celk. umístění</t>
  </si>
  <si>
    <t>Lepší čas</t>
  </si>
  <si>
    <t>Poř.</t>
  </si>
  <si>
    <t>Kategorie: 1. - 3. třída dívky</t>
  </si>
  <si>
    <t>Kategorie: 1. - 3. třída hoši</t>
  </si>
  <si>
    <t>Kategorie: 4. - 5. třída dívky</t>
  </si>
  <si>
    <t>Kategorie: 4. - 5. třída hoši</t>
  </si>
  <si>
    <t>Kategorie: 6. - 7. třída dívky</t>
  </si>
  <si>
    <t>Kategorie: 6. - 7. třída hoši</t>
  </si>
  <si>
    <t>Kategorie: 8. - 9. třída dívky</t>
  </si>
  <si>
    <t>Kategorie: 8. - 9. třída hoši</t>
  </si>
  <si>
    <t>Michaela Matúšová</t>
  </si>
  <si>
    <t>Alice Pospíšilová</t>
  </si>
  <si>
    <t>Bára Heřmanová</t>
  </si>
  <si>
    <t>Kateřina Kubíková</t>
  </si>
  <si>
    <t>Barbora Šedivá</t>
  </si>
  <si>
    <t>Markéta Kučerová</t>
  </si>
  <si>
    <t>Jana Hrachovcová</t>
  </si>
  <si>
    <t>Monika Tvrzická</t>
  </si>
  <si>
    <t>Jan Nový</t>
  </si>
  <si>
    <t>David Hilf</t>
  </si>
  <si>
    <t>Martin Budín</t>
  </si>
  <si>
    <t>Petr Kamínek</t>
  </si>
  <si>
    <t>Pavlína Šálová</t>
  </si>
  <si>
    <t>Kateřina Hrachovcová</t>
  </si>
  <si>
    <t>Magda Kubíková</t>
  </si>
  <si>
    <t>Marek Kohn</t>
  </si>
  <si>
    <t>Michalea Roubalíková</t>
  </si>
  <si>
    <t>NikolaBudínová</t>
  </si>
  <si>
    <t>Renata Kasková</t>
  </si>
  <si>
    <t>Michal Štěpán</t>
  </si>
  <si>
    <t>Michal Kohn</t>
  </si>
  <si>
    <t>Lukáš Kaska</t>
  </si>
  <si>
    <t>Tomáš Jaša</t>
  </si>
  <si>
    <t>00.49,23</t>
  </si>
  <si>
    <t>Lucie Křížová</t>
  </si>
  <si>
    <t>00.25,85</t>
  </si>
  <si>
    <t>Alois Krátký</t>
  </si>
  <si>
    <t>Adam Šimek</t>
  </si>
  <si>
    <t>Tomáš Božik</t>
  </si>
  <si>
    <t>Jana Zifčáková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</si>
</sst>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3" borderId="14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0" borderId="23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3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b/>
        <i val="0"/>
        <color auto="1"/>
      </font>
      <border/>
    </dxf>
    <dxf>
      <font>
        <color auto="1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E1">
      <selection activeCell="N4" sqref="N4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125" style="1" customWidth="1"/>
    <col min="9" max="9" width="9.75390625" style="1" customWidth="1"/>
    <col min="10" max="11" width="9.125" style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86" t="s">
        <v>0</v>
      </c>
      <c r="B2" s="88" t="s">
        <v>2</v>
      </c>
      <c r="C2" s="90" t="s">
        <v>1</v>
      </c>
      <c r="D2" s="90"/>
      <c r="E2" s="90"/>
      <c r="F2" s="9"/>
      <c r="G2" s="90" t="s">
        <v>6</v>
      </c>
      <c r="H2" s="90"/>
      <c r="I2" s="90"/>
      <c r="J2" s="90"/>
      <c r="K2" s="90"/>
      <c r="L2" s="90"/>
      <c r="M2" s="90"/>
      <c r="N2" s="91" t="s">
        <v>23</v>
      </c>
    </row>
    <row r="3" spans="1:14" ht="14.25" thickBot="1" thickTop="1">
      <c r="A3" s="87"/>
      <c r="B3" s="89"/>
      <c r="C3" s="5" t="s">
        <v>3</v>
      </c>
      <c r="D3" s="5" t="s">
        <v>4</v>
      </c>
      <c r="E3" s="5" t="s">
        <v>5</v>
      </c>
      <c r="F3" s="5" t="s">
        <v>25</v>
      </c>
      <c r="G3" s="92" t="s">
        <v>3</v>
      </c>
      <c r="H3" s="92"/>
      <c r="I3" s="5" t="s">
        <v>24</v>
      </c>
      <c r="J3" s="92" t="s">
        <v>4</v>
      </c>
      <c r="K3" s="92"/>
      <c r="L3" s="5" t="s">
        <v>24</v>
      </c>
      <c r="M3" s="5" t="s">
        <v>5</v>
      </c>
      <c r="N3" s="91"/>
    </row>
    <row r="4" spans="1:14" ht="24" customHeight="1" thickBot="1" thickTop="1">
      <c r="A4" s="4" t="s">
        <v>8</v>
      </c>
      <c r="B4" s="6"/>
      <c r="C4" s="15"/>
      <c r="D4" s="16"/>
      <c r="E4" s="17">
        <f>C4+D4</f>
        <v>0</v>
      </c>
      <c r="F4" s="13">
        <f>RANK(E4,$E$4:$E$18,1)</f>
        <v>1</v>
      </c>
      <c r="G4" s="24"/>
      <c r="H4" s="25"/>
      <c r="I4" s="26">
        <f>MIN(G4:H4)</f>
        <v>0</v>
      </c>
      <c r="J4" s="27"/>
      <c r="K4" s="15"/>
      <c r="L4" s="26">
        <f>MIN(J4:K4)</f>
        <v>0</v>
      </c>
      <c r="M4" s="28">
        <f>I4+L4</f>
        <v>0</v>
      </c>
      <c r="N4" s="12">
        <f>RANK(M4,$M$4:$M$18,1)</f>
        <v>1</v>
      </c>
    </row>
    <row r="5" spans="1:14" ht="24" customHeight="1" thickBot="1" thickTop="1">
      <c r="A5" s="2" t="s">
        <v>9</v>
      </c>
      <c r="B5" s="7"/>
      <c r="C5" s="18"/>
      <c r="D5" s="19"/>
      <c r="E5" s="20">
        <f aca="true" t="shared" si="0" ref="E5:E18">C5+D5</f>
        <v>0</v>
      </c>
      <c r="F5" s="13">
        <f aca="true" t="shared" si="1" ref="F5:F18">RANK(E5,$E$4:$E$19,1)</f>
        <v>1</v>
      </c>
      <c r="G5" s="29"/>
      <c r="H5" s="19"/>
      <c r="I5" s="26">
        <f aca="true" t="shared" si="2" ref="I5:I18">MIN(G5:H5)</f>
        <v>0</v>
      </c>
      <c r="J5" s="30"/>
      <c r="K5" s="18"/>
      <c r="L5" s="26">
        <f aca="true" t="shared" si="3" ref="L5:L18">MIN(J5:K5)</f>
        <v>0</v>
      </c>
      <c r="M5" s="28">
        <f aca="true" t="shared" si="4" ref="M5:M18">I5+L5</f>
        <v>0</v>
      </c>
      <c r="N5" s="12">
        <f aca="true" t="shared" si="5" ref="N5:N18">RANK(M5,$M$4:$M$18,1)</f>
        <v>1</v>
      </c>
    </row>
    <row r="6" spans="1:14" ht="24" customHeight="1" thickBot="1" thickTop="1">
      <c r="A6" s="2" t="s">
        <v>10</v>
      </c>
      <c r="B6" s="7"/>
      <c r="C6" s="18"/>
      <c r="D6" s="19"/>
      <c r="E6" s="20">
        <f t="shared" si="0"/>
        <v>0</v>
      </c>
      <c r="F6" s="13">
        <f t="shared" si="1"/>
        <v>1</v>
      </c>
      <c r="G6" s="29"/>
      <c r="H6" s="19"/>
      <c r="I6" s="26">
        <f t="shared" si="2"/>
        <v>0</v>
      </c>
      <c r="J6" s="30"/>
      <c r="K6" s="18"/>
      <c r="L6" s="26">
        <f t="shared" si="3"/>
        <v>0</v>
      </c>
      <c r="M6" s="28">
        <f t="shared" si="4"/>
        <v>0</v>
      </c>
      <c r="N6" s="12">
        <f t="shared" si="5"/>
        <v>1</v>
      </c>
    </row>
    <row r="7" spans="1:14" ht="24" customHeight="1" thickBot="1" thickTop="1">
      <c r="A7" s="2" t="s">
        <v>11</v>
      </c>
      <c r="B7" s="7"/>
      <c r="C7" s="18"/>
      <c r="D7" s="19"/>
      <c r="E7" s="20">
        <f t="shared" si="0"/>
        <v>0</v>
      </c>
      <c r="F7" s="13">
        <f t="shared" si="1"/>
        <v>1</v>
      </c>
      <c r="G7" s="29"/>
      <c r="H7" s="19"/>
      <c r="I7" s="26">
        <f t="shared" si="2"/>
        <v>0</v>
      </c>
      <c r="J7" s="30"/>
      <c r="K7" s="18"/>
      <c r="L7" s="26">
        <f t="shared" si="3"/>
        <v>0</v>
      </c>
      <c r="M7" s="28">
        <f t="shared" si="4"/>
        <v>0</v>
      </c>
      <c r="N7" s="12">
        <f t="shared" si="5"/>
        <v>1</v>
      </c>
    </row>
    <row r="8" spans="1:14" ht="24" customHeight="1" thickBot="1" thickTop="1">
      <c r="A8" s="2" t="s">
        <v>12</v>
      </c>
      <c r="B8" s="7"/>
      <c r="C8" s="18"/>
      <c r="D8" s="19"/>
      <c r="E8" s="20">
        <f t="shared" si="0"/>
        <v>0</v>
      </c>
      <c r="F8" s="13">
        <f t="shared" si="1"/>
        <v>1</v>
      </c>
      <c r="G8" s="29"/>
      <c r="H8" s="19"/>
      <c r="I8" s="26">
        <f t="shared" si="2"/>
        <v>0</v>
      </c>
      <c r="J8" s="30"/>
      <c r="K8" s="18"/>
      <c r="L8" s="26">
        <f t="shared" si="3"/>
        <v>0</v>
      </c>
      <c r="M8" s="28">
        <f t="shared" si="4"/>
        <v>0</v>
      </c>
      <c r="N8" s="12">
        <f t="shared" si="5"/>
        <v>1</v>
      </c>
    </row>
    <row r="9" spans="1:14" ht="24" customHeight="1" thickBot="1" thickTop="1">
      <c r="A9" s="2" t="s">
        <v>13</v>
      </c>
      <c r="B9" s="7"/>
      <c r="C9" s="18"/>
      <c r="D9" s="19"/>
      <c r="E9" s="20">
        <f t="shared" si="0"/>
        <v>0</v>
      </c>
      <c r="F9" s="13">
        <f t="shared" si="1"/>
        <v>1</v>
      </c>
      <c r="G9" s="29"/>
      <c r="H9" s="19"/>
      <c r="I9" s="26">
        <f t="shared" si="2"/>
        <v>0</v>
      </c>
      <c r="J9" s="30"/>
      <c r="K9" s="18"/>
      <c r="L9" s="26">
        <f t="shared" si="3"/>
        <v>0</v>
      </c>
      <c r="M9" s="28">
        <v>0.0002893518518518519</v>
      </c>
      <c r="N9" s="12"/>
    </row>
    <row r="10" spans="1:14" ht="24" customHeight="1" thickBot="1" thickTop="1">
      <c r="A10" s="2" t="s">
        <v>14</v>
      </c>
      <c r="B10" s="7"/>
      <c r="C10" s="18"/>
      <c r="D10" s="19"/>
      <c r="E10" s="20">
        <f t="shared" si="0"/>
        <v>0</v>
      </c>
      <c r="F10" s="13">
        <f t="shared" si="1"/>
        <v>1</v>
      </c>
      <c r="G10" s="29"/>
      <c r="H10" s="19"/>
      <c r="I10" s="26">
        <f t="shared" si="2"/>
        <v>0</v>
      </c>
      <c r="J10" s="30"/>
      <c r="K10" s="18"/>
      <c r="L10" s="26">
        <f t="shared" si="3"/>
        <v>0</v>
      </c>
      <c r="M10" s="28">
        <f t="shared" si="4"/>
        <v>0</v>
      </c>
      <c r="N10" s="12">
        <f t="shared" si="5"/>
        <v>1</v>
      </c>
    </row>
    <row r="11" spans="1:14" ht="24" customHeight="1" thickBot="1" thickTop="1">
      <c r="A11" s="2" t="s">
        <v>15</v>
      </c>
      <c r="B11" s="7"/>
      <c r="C11" s="18"/>
      <c r="D11" s="19"/>
      <c r="E11" s="20">
        <f t="shared" si="0"/>
        <v>0</v>
      </c>
      <c r="F11" s="13">
        <f t="shared" si="1"/>
        <v>1</v>
      </c>
      <c r="G11" s="29"/>
      <c r="H11" s="19"/>
      <c r="I11" s="26">
        <f t="shared" si="2"/>
        <v>0</v>
      </c>
      <c r="J11" s="30"/>
      <c r="K11" s="18"/>
      <c r="L11" s="26">
        <f t="shared" si="3"/>
        <v>0</v>
      </c>
      <c r="M11" s="28">
        <v>0.0004050925925925926</v>
      </c>
      <c r="N11" s="12">
        <f t="shared" si="5"/>
        <v>15</v>
      </c>
    </row>
    <row r="12" spans="1:14" ht="24" customHeight="1" thickBot="1" thickTop="1">
      <c r="A12" s="2" t="s">
        <v>16</v>
      </c>
      <c r="B12" s="7"/>
      <c r="C12" s="18"/>
      <c r="D12" s="19"/>
      <c r="E12" s="20">
        <f t="shared" si="0"/>
        <v>0</v>
      </c>
      <c r="F12" s="13">
        <f t="shared" si="1"/>
        <v>1</v>
      </c>
      <c r="G12" s="29"/>
      <c r="H12" s="19"/>
      <c r="I12" s="26">
        <f t="shared" si="2"/>
        <v>0</v>
      </c>
      <c r="J12" s="30"/>
      <c r="K12" s="18"/>
      <c r="L12" s="26">
        <f t="shared" si="3"/>
        <v>0</v>
      </c>
      <c r="M12" s="28">
        <f t="shared" si="4"/>
        <v>0</v>
      </c>
      <c r="N12" s="12">
        <f t="shared" si="5"/>
        <v>1</v>
      </c>
    </row>
    <row r="13" spans="1:14" ht="24" customHeight="1" thickBot="1" thickTop="1">
      <c r="A13" s="2" t="s">
        <v>17</v>
      </c>
      <c r="B13" s="7"/>
      <c r="C13" s="18"/>
      <c r="D13" s="19"/>
      <c r="E13" s="20">
        <f t="shared" si="0"/>
        <v>0</v>
      </c>
      <c r="F13" s="13">
        <f t="shared" si="1"/>
        <v>1</v>
      </c>
      <c r="G13" s="29"/>
      <c r="H13" s="19"/>
      <c r="I13" s="26">
        <f t="shared" si="2"/>
        <v>0</v>
      </c>
      <c r="J13" s="30"/>
      <c r="K13" s="18"/>
      <c r="L13" s="26">
        <f t="shared" si="3"/>
        <v>0</v>
      </c>
      <c r="M13" s="28">
        <f t="shared" si="4"/>
        <v>0</v>
      </c>
      <c r="N13" s="12">
        <f t="shared" si="5"/>
        <v>1</v>
      </c>
    </row>
    <row r="14" spans="1:14" ht="24" customHeight="1" thickBot="1" thickTop="1">
      <c r="A14" s="2" t="s">
        <v>18</v>
      </c>
      <c r="B14" s="7"/>
      <c r="C14" s="18"/>
      <c r="D14" s="19"/>
      <c r="E14" s="20">
        <f t="shared" si="0"/>
        <v>0</v>
      </c>
      <c r="F14" s="13">
        <f t="shared" si="1"/>
        <v>1</v>
      </c>
      <c r="G14" s="29"/>
      <c r="H14" s="19"/>
      <c r="I14" s="26">
        <f t="shared" si="2"/>
        <v>0</v>
      </c>
      <c r="J14" s="30"/>
      <c r="K14" s="18"/>
      <c r="L14" s="26">
        <f t="shared" si="3"/>
        <v>0</v>
      </c>
      <c r="M14" s="28">
        <f t="shared" si="4"/>
        <v>0</v>
      </c>
      <c r="N14" s="12">
        <f t="shared" si="5"/>
        <v>1</v>
      </c>
    </row>
    <row r="15" spans="1:14" ht="24" customHeight="1" thickBot="1" thickTop="1">
      <c r="A15" s="2" t="s">
        <v>19</v>
      </c>
      <c r="B15" s="7"/>
      <c r="C15" s="18"/>
      <c r="D15" s="19"/>
      <c r="E15" s="20">
        <f t="shared" si="0"/>
        <v>0</v>
      </c>
      <c r="F15" s="13">
        <f t="shared" si="1"/>
        <v>1</v>
      </c>
      <c r="G15" s="29"/>
      <c r="H15" s="19"/>
      <c r="I15" s="26">
        <f t="shared" si="2"/>
        <v>0</v>
      </c>
      <c r="J15" s="30"/>
      <c r="K15" s="18"/>
      <c r="L15" s="26">
        <f t="shared" si="3"/>
        <v>0</v>
      </c>
      <c r="M15" s="28">
        <v>0.0002997685185185185</v>
      </c>
      <c r="N15" s="12">
        <f t="shared" si="5"/>
        <v>14</v>
      </c>
    </row>
    <row r="16" spans="1:14" ht="24" customHeight="1" thickBot="1" thickTop="1">
      <c r="A16" s="2" t="s">
        <v>20</v>
      </c>
      <c r="B16" s="7"/>
      <c r="C16" s="18"/>
      <c r="D16" s="19"/>
      <c r="E16" s="20">
        <f t="shared" si="0"/>
        <v>0</v>
      </c>
      <c r="F16" s="13">
        <f t="shared" si="1"/>
        <v>1</v>
      </c>
      <c r="G16" s="29"/>
      <c r="H16" s="19"/>
      <c r="I16" s="26">
        <f t="shared" si="2"/>
        <v>0</v>
      </c>
      <c r="J16" s="30"/>
      <c r="K16" s="18"/>
      <c r="L16" s="26">
        <f t="shared" si="3"/>
        <v>0</v>
      </c>
      <c r="M16" s="28">
        <f t="shared" si="4"/>
        <v>0</v>
      </c>
      <c r="N16" s="12">
        <f t="shared" si="5"/>
        <v>1</v>
      </c>
    </row>
    <row r="17" spans="1:14" ht="24" customHeight="1" thickBot="1" thickTop="1">
      <c r="A17" s="2" t="s">
        <v>21</v>
      </c>
      <c r="B17" s="7"/>
      <c r="C17" s="18"/>
      <c r="D17" s="19"/>
      <c r="E17" s="20">
        <f t="shared" si="0"/>
        <v>0</v>
      </c>
      <c r="F17" s="13">
        <f t="shared" si="1"/>
        <v>1</v>
      </c>
      <c r="G17" s="29"/>
      <c r="H17" s="19"/>
      <c r="I17" s="26">
        <f t="shared" si="2"/>
        <v>0</v>
      </c>
      <c r="J17" s="30"/>
      <c r="K17" s="18"/>
      <c r="L17" s="26">
        <f t="shared" si="3"/>
        <v>0</v>
      </c>
      <c r="M17" s="28">
        <f t="shared" si="4"/>
        <v>0</v>
      </c>
      <c r="N17" s="12">
        <f t="shared" si="5"/>
        <v>1</v>
      </c>
    </row>
    <row r="18" spans="1:14" ht="24" customHeight="1" thickBot="1" thickTop="1">
      <c r="A18" s="2" t="s">
        <v>22</v>
      </c>
      <c r="B18" s="7"/>
      <c r="C18" s="18"/>
      <c r="D18" s="19"/>
      <c r="E18" s="20">
        <f t="shared" si="0"/>
        <v>0</v>
      </c>
      <c r="F18" s="13">
        <f t="shared" si="1"/>
        <v>1</v>
      </c>
      <c r="G18" s="29"/>
      <c r="H18" s="19"/>
      <c r="I18" s="26">
        <f t="shared" si="2"/>
        <v>0</v>
      </c>
      <c r="J18" s="30"/>
      <c r="K18" s="18"/>
      <c r="L18" s="26">
        <f t="shared" si="3"/>
        <v>0</v>
      </c>
      <c r="M18" s="28">
        <f t="shared" si="4"/>
        <v>0</v>
      </c>
      <c r="N18" s="12">
        <f t="shared" si="5"/>
        <v>1</v>
      </c>
    </row>
    <row r="19" spans="1:14" ht="24" customHeight="1" thickBot="1" thickTop="1">
      <c r="A19" s="3"/>
      <c r="B19" s="8"/>
      <c r="C19" s="21"/>
      <c r="D19" s="22"/>
      <c r="E19" s="23"/>
      <c r="F19" s="10"/>
      <c r="G19" s="31"/>
      <c r="H19" s="22"/>
      <c r="I19" s="32"/>
      <c r="J19" s="33"/>
      <c r="K19" s="21"/>
      <c r="L19" s="32"/>
      <c r="M19" s="32"/>
      <c r="N19" s="11"/>
    </row>
    <row r="20" ht="13.5" thickTop="1"/>
  </sheetData>
  <mergeCells count="8">
    <mergeCell ref="A1:N1"/>
    <mergeCell ref="A2:A3"/>
    <mergeCell ref="B2:B3"/>
    <mergeCell ref="C2:E2"/>
    <mergeCell ref="G2:M2"/>
    <mergeCell ref="N2:N3"/>
    <mergeCell ref="G3:H3"/>
    <mergeCell ref="J3:K3"/>
  </mergeCells>
  <conditionalFormatting sqref="N4:N1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4">
    <cfRule type="cellIs" priority="4" dxfId="2" operator="lessThan" stopIfTrue="1">
      <formula>7</formula>
    </cfRule>
  </conditionalFormatting>
  <printOptions/>
  <pageMargins left="0.41" right="0.51" top="1" bottom="0.68" header="0.5" footer="0.4921259845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A4" sqref="A4:N19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125" style="1" customWidth="1"/>
    <col min="9" max="9" width="9.75390625" style="1" customWidth="1"/>
    <col min="10" max="11" width="9.125" style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86" t="s">
        <v>0</v>
      </c>
      <c r="B2" s="88" t="s">
        <v>2</v>
      </c>
      <c r="C2" s="90" t="s">
        <v>1</v>
      </c>
      <c r="D2" s="90"/>
      <c r="E2" s="90"/>
      <c r="F2" s="9"/>
      <c r="G2" s="90" t="s">
        <v>6</v>
      </c>
      <c r="H2" s="90"/>
      <c r="I2" s="90"/>
      <c r="J2" s="90"/>
      <c r="K2" s="90"/>
      <c r="L2" s="90"/>
      <c r="M2" s="90"/>
      <c r="N2" s="91" t="s">
        <v>23</v>
      </c>
    </row>
    <row r="3" spans="1:14" ht="14.25" thickBot="1" thickTop="1">
      <c r="A3" s="87"/>
      <c r="B3" s="89"/>
      <c r="C3" s="5" t="s">
        <v>3</v>
      </c>
      <c r="D3" s="5" t="s">
        <v>4</v>
      </c>
      <c r="E3" s="5" t="s">
        <v>5</v>
      </c>
      <c r="F3" s="5" t="s">
        <v>25</v>
      </c>
      <c r="G3" s="92" t="s">
        <v>3</v>
      </c>
      <c r="H3" s="92"/>
      <c r="I3" s="5" t="s">
        <v>24</v>
      </c>
      <c r="J3" s="92" t="s">
        <v>4</v>
      </c>
      <c r="K3" s="92"/>
      <c r="L3" s="5" t="s">
        <v>24</v>
      </c>
      <c r="M3" s="5" t="s">
        <v>5</v>
      </c>
      <c r="N3" s="91"/>
    </row>
    <row r="4" spans="1:14" ht="24" customHeight="1" thickBot="1" thickTop="1">
      <c r="A4" s="4"/>
      <c r="B4" s="6"/>
      <c r="C4" s="15"/>
      <c r="D4" s="16"/>
      <c r="E4" s="17"/>
      <c r="F4" s="13"/>
      <c r="G4" s="24"/>
      <c r="H4" s="25"/>
      <c r="I4" s="26"/>
      <c r="J4" s="27"/>
      <c r="K4" s="15"/>
      <c r="L4" s="26"/>
      <c r="M4" s="28"/>
      <c r="N4" s="12"/>
    </row>
    <row r="5" spans="1:14" ht="24" customHeight="1" thickBot="1" thickTop="1">
      <c r="A5" s="2"/>
      <c r="B5" s="7"/>
      <c r="C5" s="18"/>
      <c r="D5" s="19"/>
      <c r="E5" s="20"/>
      <c r="F5" s="13"/>
      <c r="G5" s="29"/>
      <c r="H5" s="19"/>
      <c r="I5" s="26"/>
      <c r="J5" s="30"/>
      <c r="K5" s="18"/>
      <c r="L5" s="26"/>
      <c r="M5" s="28"/>
      <c r="N5" s="12"/>
    </row>
    <row r="6" spans="1:14" ht="24" customHeight="1" thickBot="1" thickTop="1">
      <c r="A6" s="2"/>
      <c r="B6" s="7"/>
      <c r="C6" s="18"/>
      <c r="D6" s="19"/>
      <c r="E6" s="20"/>
      <c r="F6" s="13"/>
      <c r="G6" s="29"/>
      <c r="H6" s="19"/>
      <c r="I6" s="26"/>
      <c r="J6" s="30"/>
      <c r="K6" s="18"/>
      <c r="L6" s="26"/>
      <c r="M6" s="28"/>
      <c r="N6" s="12"/>
    </row>
    <row r="7" spans="1:14" ht="24" customHeight="1" thickBot="1" thickTop="1">
      <c r="A7" s="2"/>
      <c r="B7" s="7"/>
      <c r="C7" s="18"/>
      <c r="D7" s="19"/>
      <c r="E7" s="20"/>
      <c r="F7" s="13"/>
      <c r="G7" s="29"/>
      <c r="H7" s="19"/>
      <c r="I7" s="26"/>
      <c r="J7" s="30"/>
      <c r="K7" s="18"/>
      <c r="L7" s="26"/>
      <c r="M7" s="28"/>
      <c r="N7" s="12"/>
    </row>
    <row r="8" spans="1:14" ht="24" customHeight="1" thickBot="1" thickTop="1">
      <c r="A8" s="2"/>
      <c r="B8" s="7"/>
      <c r="C8" s="18"/>
      <c r="D8" s="19"/>
      <c r="E8" s="20"/>
      <c r="F8" s="13"/>
      <c r="G8" s="29"/>
      <c r="H8" s="19"/>
      <c r="I8" s="26"/>
      <c r="J8" s="30"/>
      <c r="K8" s="18"/>
      <c r="L8" s="26"/>
      <c r="M8" s="28"/>
      <c r="N8" s="12"/>
    </row>
    <row r="9" spans="1:14" ht="24" customHeight="1" thickBot="1" thickTop="1">
      <c r="A9" s="2"/>
      <c r="B9" s="7"/>
      <c r="C9" s="18"/>
      <c r="D9" s="19"/>
      <c r="E9" s="20"/>
      <c r="F9" s="13"/>
      <c r="G9" s="29"/>
      <c r="H9" s="19"/>
      <c r="I9" s="26"/>
      <c r="J9" s="30"/>
      <c r="K9" s="18"/>
      <c r="L9" s="26"/>
      <c r="M9" s="28"/>
      <c r="N9" s="12"/>
    </row>
    <row r="10" spans="1:14" ht="24" customHeight="1" thickBot="1" thickTop="1">
      <c r="A10" s="2"/>
      <c r="B10" s="7"/>
      <c r="C10" s="18"/>
      <c r="D10" s="19"/>
      <c r="E10" s="20"/>
      <c r="F10" s="13"/>
      <c r="G10" s="29"/>
      <c r="H10" s="19"/>
      <c r="I10" s="26"/>
      <c r="J10" s="30"/>
      <c r="K10" s="18"/>
      <c r="L10" s="26"/>
      <c r="M10" s="28"/>
      <c r="N10" s="12"/>
    </row>
    <row r="11" spans="1:14" ht="24" customHeight="1" thickBot="1" thickTop="1">
      <c r="A11" s="2"/>
      <c r="B11" s="7"/>
      <c r="C11" s="18"/>
      <c r="D11" s="19"/>
      <c r="E11" s="20"/>
      <c r="F11" s="13"/>
      <c r="G11" s="29"/>
      <c r="H11" s="19"/>
      <c r="I11" s="26"/>
      <c r="J11" s="30"/>
      <c r="K11" s="18"/>
      <c r="L11" s="26"/>
      <c r="M11" s="28"/>
      <c r="N11" s="12"/>
    </row>
    <row r="12" spans="1:14" ht="24" customHeight="1" thickBot="1" thickTop="1">
      <c r="A12" s="2"/>
      <c r="B12" s="7"/>
      <c r="C12" s="18"/>
      <c r="D12" s="19"/>
      <c r="E12" s="20"/>
      <c r="F12" s="13"/>
      <c r="G12" s="29"/>
      <c r="H12" s="19"/>
      <c r="I12" s="26"/>
      <c r="J12" s="30"/>
      <c r="K12" s="18"/>
      <c r="L12" s="26"/>
      <c r="M12" s="28"/>
      <c r="N12" s="12"/>
    </row>
    <row r="13" spans="1:14" ht="24" customHeight="1" thickBot="1" thickTop="1">
      <c r="A13" s="2"/>
      <c r="B13" s="7"/>
      <c r="C13" s="18"/>
      <c r="D13" s="19"/>
      <c r="E13" s="20"/>
      <c r="F13" s="13"/>
      <c r="G13" s="29"/>
      <c r="H13" s="19"/>
      <c r="I13" s="26"/>
      <c r="J13" s="30"/>
      <c r="K13" s="18"/>
      <c r="L13" s="26"/>
      <c r="M13" s="28"/>
      <c r="N13" s="12"/>
    </row>
    <row r="14" spans="1:14" ht="24" customHeight="1" thickBot="1" thickTop="1">
      <c r="A14" s="2"/>
      <c r="B14" s="7"/>
      <c r="C14" s="18"/>
      <c r="D14" s="19"/>
      <c r="E14" s="20"/>
      <c r="F14" s="13"/>
      <c r="G14" s="29"/>
      <c r="H14" s="19"/>
      <c r="I14" s="26"/>
      <c r="J14" s="30"/>
      <c r="K14" s="18"/>
      <c r="L14" s="26"/>
      <c r="M14" s="28"/>
      <c r="N14" s="12"/>
    </row>
    <row r="15" spans="1:14" ht="24" customHeight="1" thickBot="1" thickTop="1">
      <c r="A15" s="2"/>
      <c r="B15" s="7"/>
      <c r="C15" s="18"/>
      <c r="D15" s="19"/>
      <c r="E15" s="20"/>
      <c r="F15" s="13"/>
      <c r="G15" s="29"/>
      <c r="H15" s="19"/>
      <c r="I15" s="26"/>
      <c r="J15" s="30"/>
      <c r="K15" s="18"/>
      <c r="L15" s="26"/>
      <c r="M15" s="28"/>
      <c r="N15" s="12"/>
    </row>
    <row r="16" spans="1:14" ht="24" customHeight="1" thickBot="1" thickTop="1">
      <c r="A16" s="2"/>
      <c r="B16" s="7"/>
      <c r="C16" s="18"/>
      <c r="D16" s="19"/>
      <c r="E16" s="20"/>
      <c r="F16" s="13"/>
      <c r="G16" s="29"/>
      <c r="H16" s="19"/>
      <c r="I16" s="26"/>
      <c r="J16" s="30"/>
      <c r="K16" s="18"/>
      <c r="L16" s="26"/>
      <c r="M16" s="28"/>
      <c r="N16" s="12"/>
    </row>
    <row r="17" spans="1:14" ht="24" customHeight="1" thickBot="1" thickTop="1">
      <c r="A17" s="2"/>
      <c r="B17" s="7"/>
      <c r="C17" s="18"/>
      <c r="D17" s="19"/>
      <c r="E17" s="20"/>
      <c r="F17" s="13"/>
      <c r="G17" s="29"/>
      <c r="H17" s="19"/>
      <c r="I17" s="26"/>
      <c r="J17" s="30"/>
      <c r="K17" s="18"/>
      <c r="L17" s="26"/>
      <c r="M17" s="28"/>
      <c r="N17" s="12"/>
    </row>
    <row r="18" spans="1:14" ht="24" customHeight="1" thickBot="1" thickTop="1">
      <c r="A18" s="2"/>
      <c r="B18" s="7"/>
      <c r="C18" s="18"/>
      <c r="D18" s="19"/>
      <c r="E18" s="20"/>
      <c r="F18" s="13"/>
      <c r="G18" s="29"/>
      <c r="H18" s="19"/>
      <c r="I18" s="26"/>
      <c r="J18" s="30"/>
      <c r="K18" s="18"/>
      <c r="L18" s="26"/>
      <c r="M18" s="28"/>
      <c r="N18" s="12"/>
    </row>
    <row r="19" spans="1:14" ht="24" customHeight="1" thickBot="1" thickTop="1">
      <c r="A19" s="3"/>
      <c r="B19" s="8"/>
      <c r="C19" s="21"/>
      <c r="D19" s="22"/>
      <c r="E19" s="23"/>
      <c r="F19" s="14"/>
      <c r="G19" s="31"/>
      <c r="H19" s="22"/>
      <c r="I19" s="32"/>
      <c r="J19" s="33"/>
      <c r="K19" s="21"/>
      <c r="L19" s="32"/>
      <c r="M19" s="32"/>
      <c r="N19" s="11"/>
    </row>
    <row r="20" ht="13.5" thickTop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4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D9" sqref="D9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93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21" customHeight="1" thickBot="1" thickTop="1">
      <c r="A2" s="99" t="s">
        <v>0</v>
      </c>
      <c r="B2" s="101" t="s">
        <v>2</v>
      </c>
      <c r="C2" s="96" t="s">
        <v>1</v>
      </c>
      <c r="D2" s="96"/>
      <c r="E2" s="96"/>
      <c r="F2" s="47"/>
      <c r="G2" s="96" t="s">
        <v>6</v>
      </c>
      <c r="H2" s="96"/>
      <c r="I2" s="96"/>
      <c r="J2" s="96"/>
      <c r="K2" s="96"/>
      <c r="L2" s="96"/>
      <c r="M2" s="96"/>
      <c r="N2" s="97" t="s">
        <v>23</v>
      </c>
    </row>
    <row r="3" spans="1:14" ht="14.25" thickBot="1" thickTop="1">
      <c r="A3" s="100"/>
      <c r="B3" s="102"/>
      <c r="C3" s="48" t="s">
        <v>3</v>
      </c>
      <c r="D3" s="48" t="s">
        <v>4</v>
      </c>
      <c r="E3" s="48" t="s">
        <v>5</v>
      </c>
      <c r="F3" s="48" t="s">
        <v>25</v>
      </c>
      <c r="G3" s="98" t="s">
        <v>3</v>
      </c>
      <c r="H3" s="98"/>
      <c r="I3" s="48" t="s">
        <v>24</v>
      </c>
      <c r="J3" s="98" t="s">
        <v>4</v>
      </c>
      <c r="K3" s="98"/>
      <c r="L3" s="48" t="s">
        <v>24</v>
      </c>
      <c r="M3" s="48" t="s">
        <v>5</v>
      </c>
      <c r="N3" s="97"/>
    </row>
    <row r="4" spans="1:14" ht="24" customHeight="1" thickBot="1" thickTop="1">
      <c r="A4" s="49" t="s">
        <v>8</v>
      </c>
      <c r="B4" s="34" t="s">
        <v>34</v>
      </c>
      <c r="C4" s="35">
        <v>0.00027071759259259264</v>
      </c>
      <c r="D4" s="36">
        <v>0.00026215277777777776</v>
      </c>
      <c r="E4" s="37">
        <f>C4+D4</f>
        <v>0.0005328703703703704</v>
      </c>
      <c r="F4" s="38">
        <f>RANK(E4,$E$4:$E$7,1)</f>
        <v>2</v>
      </c>
      <c r="G4" s="39">
        <v>0.0002628472222222222</v>
      </c>
      <c r="H4" s="40"/>
      <c r="I4" s="71">
        <f>MIN(G4:H4)</f>
        <v>0.0002628472222222222</v>
      </c>
      <c r="J4" s="41">
        <v>0.0001979166666666667</v>
      </c>
      <c r="K4" s="35"/>
      <c r="L4" s="75">
        <f>MIN(J4:K4)</f>
        <v>0.0001979166666666667</v>
      </c>
      <c r="M4" s="76">
        <f>I4+L4</f>
        <v>0.0004607638888888889</v>
      </c>
      <c r="N4" s="12">
        <f>RANK(M4,$M$4:$M$7,1)</f>
        <v>2</v>
      </c>
    </row>
    <row r="5" spans="1:14" ht="24" customHeight="1" thickBot="1" thickTop="1">
      <c r="A5" s="50" t="s">
        <v>9</v>
      </c>
      <c r="B5" s="42" t="s">
        <v>35</v>
      </c>
      <c r="C5" s="43">
        <v>0.0005482638888888888</v>
      </c>
      <c r="D5" s="44">
        <v>0.0003453703703703704</v>
      </c>
      <c r="E5" s="37">
        <f>C5+D5</f>
        <v>0.0008936342592592592</v>
      </c>
      <c r="F5" s="38">
        <f>RANK(E5,$E$4:$E$7,1)</f>
        <v>4</v>
      </c>
      <c r="G5" s="45">
        <v>0.0004331018518518519</v>
      </c>
      <c r="H5" s="44"/>
      <c r="I5" s="74">
        <f>MIN(G5:H5)</f>
        <v>0.0004331018518518519</v>
      </c>
      <c r="J5" s="46">
        <v>0.00039571759259259253</v>
      </c>
      <c r="K5" s="43"/>
      <c r="L5" s="79">
        <f>MIN(J5:K5)</f>
        <v>0.00039571759259259253</v>
      </c>
      <c r="M5" s="80">
        <f>I5+L5</f>
        <v>0.0008288194444444444</v>
      </c>
      <c r="N5" s="12">
        <f>RANK(M5,$M$4:$M$7,1)</f>
        <v>4</v>
      </c>
    </row>
    <row r="6" spans="1:14" ht="24" customHeight="1" thickBot="1" thickTop="1">
      <c r="A6" s="49" t="s">
        <v>10</v>
      </c>
      <c r="B6" s="42" t="s">
        <v>36</v>
      </c>
      <c r="C6" s="43">
        <v>0.000256712962962963</v>
      </c>
      <c r="D6" s="44">
        <v>0.00026296296296296294</v>
      </c>
      <c r="E6" s="37">
        <f>C6+D6</f>
        <v>0.0005196759259259259</v>
      </c>
      <c r="F6" s="38">
        <f>RANK(E6,$E$4:$E$7,1)</f>
        <v>1</v>
      </c>
      <c r="G6" s="45">
        <v>0.00021979166666666664</v>
      </c>
      <c r="H6" s="44"/>
      <c r="I6" s="74">
        <f>MIN(G6:H6)</f>
        <v>0.00021979166666666664</v>
      </c>
      <c r="J6" s="46">
        <v>0.00020729166666666663</v>
      </c>
      <c r="K6" s="43"/>
      <c r="L6" s="79">
        <f>MIN(J6:K6)</f>
        <v>0.00020729166666666663</v>
      </c>
      <c r="M6" s="80">
        <f>I6+L6</f>
        <v>0.00042708333333333324</v>
      </c>
      <c r="N6" s="12">
        <f>RANK(M6,$M$4:$M$7,1)</f>
        <v>1</v>
      </c>
    </row>
    <row r="7" spans="1:14" ht="24" customHeight="1" thickTop="1">
      <c r="A7" s="50" t="s">
        <v>11</v>
      </c>
      <c r="B7" s="42" t="s">
        <v>37</v>
      </c>
      <c r="C7" s="43">
        <v>0.0004351851851851852</v>
      </c>
      <c r="D7" s="44">
        <v>0.0002622685185185185</v>
      </c>
      <c r="E7" s="37">
        <f>C7+D7</f>
        <v>0.0006974537037037037</v>
      </c>
      <c r="F7" s="38">
        <f>RANK(E7,$E$4:$E$7,1)</f>
        <v>3</v>
      </c>
      <c r="G7" s="45">
        <v>0.0003578703703703704</v>
      </c>
      <c r="H7" s="44"/>
      <c r="I7" s="73">
        <f>MIN(G7:H7)</f>
        <v>0.0003578703703703704</v>
      </c>
      <c r="J7" s="46">
        <v>0.00029699074074074073</v>
      </c>
      <c r="K7" s="43"/>
      <c r="L7" s="79">
        <f>MIN(J7:K7)</f>
        <v>0.00029699074074074073</v>
      </c>
      <c r="M7" s="80">
        <f>I7+L7</f>
        <v>0.000654861111111111</v>
      </c>
      <c r="N7" s="12">
        <f>RANK(M7,$M$4:$M$7,1)</f>
        <v>3</v>
      </c>
    </row>
    <row r="8" spans="1:14" ht="24" customHeight="1">
      <c r="A8" s="50"/>
      <c r="B8" s="42"/>
      <c r="C8" s="43"/>
      <c r="D8" s="44"/>
      <c r="E8" s="51"/>
      <c r="F8" s="38"/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/>
      <c r="B9" s="42"/>
      <c r="C9" s="43"/>
      <c r="D9" s="44"/>
      <c r="E9" s="51"/>
      <c r="F9" s="38"/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43"/>
      <c r="D10" s="44"/>
      <c r="E10" s="51"/>
      <c r="F10" s="38"/>
      <c r="G10" s="45"/>
      <c r="H10" s="44"/>
      <c r="I10" s="73"/>
      <c r="J10" s="46"/>
      <c r="K10" s="43"/>
      <c r="L10" s="79"/>
      <c r="M10" s="80"/>
      <c r="N10" s="12"/>
    </row>
    <row r="11" spans="1:14" ht="24" customHeight="1">
      <c r="A11" s="50"/>
      <c r="B11" s="42"/>
      <c r="C11" s="43"/>
      <c r="D11" s="44"/>
      <c r="E11" s="51"/>
      <c r="F11" s="38"/>
      <c r="G11" s="45"/>
      <c r="H11" s="44"/>
      <c r="I11" s="73"/>
      <c r="J11" s="46"/>
      <c r="K11" s="43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38"/>
      <c r="G12" s="45"/>
      <c r="H12" s="44"/>
      <c r="I12" s="73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3"/>
      <c r="J13" s="46"/>
      <c r="K13" s="43"/>
      <c r="L13" s="79"/>
      <c r="M13" s="80"/>
      <c r="N13" s="12"/>
    </row>
    <row r="14" spans="1:14" ht="24" customHeight="1">
      <c r="A14" s="50"/>
      <c r="B14" s="42"/>
      <c r="C14" s="43"/>
      <c r="D14" s="44"/>
      <c r="E14" s="51"/>
      <c r="F14" s="38"/>
      <c r="G14" s="45"/>
      <c r="H14" s="44"/>
      <c r="I14" s="73"/>
      <c r="J14" s="46"/>
      <c r="K14" s="43"/>
      <c r="L14" s="79"/>
      <c r="M14" s="80"/>
      <c r="N14" s="12"/>
    </row>
    <row r="15" spans="1:14" ht="24" customHeight="1">
      <c r="A15" s="50"/>
      <c r="B15" s="42"/>
      <c r="C15" s="43"/>
      <c r="D15" s="44"/>
      <c r="E15" s="51"/>
      <c r="F15" s="38"/>
      <c r="G15" s="45"/>
      <c r="H15" s="44"/>
      <c r="I15" s="73"/>
      <c r="J15" s="46"/>
      <c r="K15" s="43"/>
      <c r="L15" s="79"/>
      <c r="M15" s="80"/>
      <c r="N15" s="12"/>
    </row>
    <row r="16" spans="1:14" ht="24" customHeight="1">
      <c r="A16" s="50"/>
      <c r="B16" s="42"/>
      <c r="C16" s="43"/>
      <c r="D16" s="44"/>
      <c r="E16" s="51"/>
      <c r="F16" s="38"/>
      <c r="G16" s="45"/>
      <c r="H16" s="44"/>
      <c r="I16" s="73"/>
      <c r="J16" s="46"/>
      <c r="K16" s="43"/>
      <c r="L16" s="79"/>
      <c r="M16" s="80"/>
      <c r="N16" s="12"/>
    </row>
    <row r="17" spans="1:14" ht="24" customHeight="1">
      <c r="A17" s="50"/>
      <c r="B17" s="42"/>
      <c r="C17" s="43"/>
      <c r="D17" s="44"/>
      <c r="E17" s="51"/>
      <c r="F17" s="38"/>
      <c r="G17" s="45"/>
      <c r="H17" s="44"/>
      <c r="I17" s="72"/>
      <c r="J17" s="46"/>
      <c r="K17" s="43"/>
      <c r="L17" s="79"/>
      <c r="M17" s="80"/>
      <c r="N17" s="12"/>
    </row>
    <row r="18" spans="1:14" ht="24" customHeight="1">
      <c r="A18" s="50"/>
      <c r="B18" s="42"/>
      <c r="C18" s="43"/>
      <c r="D18" s="44"/>
      <c r="E18" s="51"/>
      <c r="F18" s="38"/>
      <c r="G18" s="45"/>
      <c r="H18" s="44"/>
      <c r="I18" s="72"/>
      <c r="J18" s="46"/>
      <c r="K18" s="43"/>
      <c r="L18" s="79"/>
      <c r="M18" s="80"/>
      <c r="N18" s="12"/>
    </row>
    <row r="19" spans="1:14" ht="24" customHeight="1" thickBot="1">
      <c r="A19" s="52"/>
      <c r="B19" s="53"/>
      <c r="C19" s="54"/>
      <c r="D19" s="55"/>
      <c r="E19" s="56"/>
      <c r="F19" s="57"/>
      <c r="G19" s="58"/>
      <c r="H19" s="55"/>
      <c r="I19" s="81"/>
      <c r="J19" s="59"/>
      <c r="K19" s="54"/>
      <c r="L19" s="77"/>
      <c r="M19" s="78"/>
      <c r="N19" s="11"/>
    </row>
    <row r="20" ht="13.5" thickTop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4:F7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O11" sqref="O11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99"/>
      <c r="B2" s="101"/>
      <c r="C2" s="96"/>
      <c r="D2" s="96"/>
      <c r="E2" s="96"/>
      <c r="F2" s="47"/>
      <c r="G2" s="96"/>
      <c r="H2" s="96"/>
      <c r="I2" s="96"/>
      <c r="J2" s="96"/>
      <c r="K2" s="96"/>
      <c r="L2" s="96"/>
      <c r="M2" s="96"/>
      <c r="N2" s="97"/>
    </row>
    <row r="3" spans="1:14" ht="14.25" thickBot="1" thickTop="1">
      <c r="A3" s="100"/>
      <c r="B3" s="102"/>
      <c r="C3" s="48"/>
      <c r="D3" s="48"/>
      <c r="E3" s="48"/>
      <c r="F3" s="48"/>
      <c r="G3" s="98"/>
      <c r="H3" s="98"/>
      <c r="I3" s="48"/>
      <c r="J3" s="98"/>
      <c r="K3" s="98"/>
      <c r="L3" s="48"/>
      <c r="M3" s="48"/>
      <c r="N3" s="97"/>
    </row>
    <row r="4" spans="1:14" ht="24" customHeight="1" thickTop="1">
      <c r="A4" s="49"/>
      <c r="B4" s="34"/>
      <c r="C4" s="35"/>
      <c r="D4" s="36"/>
      <c r="E4" s="37"/>
      <c r="F4" s="38"/>
      <c r="G4" s="39"/>
      <c r="H4" s="40"/>
      <c r="I4" s="71"/>
      <c r="J4" s="41"/>
      <c r="K4" s="35"/>
      <c r="L4" s="75"/>
      <c r="M4" s="76"/>
      <c r="N4" s="12"/>
    </row>
    <row r="5" spans="1:14" ht="24" customHeight="1">
      <c r="A5" s="50"/>
      <c r="B5" s="42"/>
      <c r="C5" s="43"/>
      <c r="D5" s="44"/>
      <c r="E5" s="51"/>
      <c r="F5" s="38"/>
      <c r="G5" s="45"/>
      <c r="H5" s="44"/>
      <c r="I5" s="74"/>
      <c r="J5" s="46"/>
      <c r="K5" s="43"/>
      <c r="L5" s="79"/>
      <c r="M5" s="80"/>
      <c r="N5" s="12"/>
    </row>
    <row r="6" spans="1:14" ht="24" customHeight="1">
      <c r="A6" s="50"/>
      <c r="B6" s="42"/>
      <c r="C6" s="43"/>
      <c r="D6" s="44"/>
      <c r="E6" s="51"/>
      <c r="F6" s="38"/>
      <c r="G6" s="45"/>
      <c r="H6" s="44"/>
      <c r="I6" s="74"/>
      <c r="J6" s="46"/>
      <c r="K6" s="43"/>
      <c r="L6" s="79"/>
      <c r="M6" s="80"/>
      <c r="N6" s="12"/>
    </row>
    <row r="7" spans="1:14" ht="24" customHeight="1">
      <c r="A7" s="50"/>
      <c r="B7" s="42"/>
      <c r="C7" s="43"/>
      <c r="D7" s="44"/>
      <c r="E7" s="51"/>
      <c r="F7" s="66"/>
      <c r="G7" s="45"/>
      <c r="H7" s="44"/>
      <c r="I7" s="73"/>
      <c r="J7" s="46"/>
      <c r="K7" s="43"/>
      <c r="L7" s="79"/>
      <c r="M7" s="80"/>
      <c r="N7" s="12"/>
    </row>
    <row r="8" spans="1:14" ht="24" customHeight="1">
      <c r="A8" s="50"/>
      <c r="B8" s="42"/>
      <c r="C8" s="43"/>
      <c r="D8" s="44"/>
      <c r="E8" s="51"/>
      <c r="F8" s="66"/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/>
      <c r="B9" s="42"/>
      <c r="C9" s="43"/>
      <c r="D9" s="44"/>
      <c r="E9" s="51"/>
      <c r="F9" s="66"/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43"/>
      <c r="D10" s="44"/>
      <c r="E10" s="51"/>
      <c r="F10" s="66"/>
      <c r="G10" s="45"/>
      <c r="H10" s="44"/>
      <c r="I10" s="73"/>
      <c r="J10" s="46"/>
      <c r="K10" s="43"/>
      <c r="L10" s="79"/>
      <c r="M10" s="80"/>
      <c r="N10" s="12"/>
    </row>
    <row r="11" spans="1:14" ht="24" customHeight="1">
      <c r="A11" s="50"/>
      <c r="B11" s="42"/>
      <c r="C11" s="43"/>
      <c r="D11" s="44"/>
      <c r="E11" s="51"/>
      <c r="F11" s="66"/>
      <c r="G11" s="45"/>
      <c r="H11" s="44"/>
      <c r="I11" s="73"/>
      <c r="J11" s="46"/>
      <c r="K11" s="43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66"/>
      <c r="G12" s="45"/>
      <c r="H12" s="44"/>
      <c r="I12" s="73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3"/>
      <c r="J13" s="46"/>
      <c r="K13" s="43"/>
      <c r="L13" s="79"/>
      <c r="M13" s="80"/>
      <c r="N13" s="12"/>
    </row>
    <row r="14" spans="1:14" ht="24" customHeight="1">
      <c r="A14" s="50"/>
      <c r="B14" s="42"/>
      <c r="C14" s="43"/>
      <c r="D14" s="44"/>
      <c r="E14" s="51"/>
      <c r="F14" s="38"/>
      <c r="G14" s="45"/>
      <c r="H14" s="44"/>
      <c r="I14" s="73"/>
      <c r="J14" s="46"/>
      <c r="K14" s="43"/>
      <c r="L14" s="79"/>
      <c r="M14" s="80"/>
      <c r="N14" s="12"/>
    </row>
    <row r="15" spans="1:14" ht="24" customHeight="1">
      <c r="A15" s="50"/>
      <c r="B15" s="42"/>
      <c r="C15" s="43"/>
      <c r="D15" s="44"/>
      <c r="E15" s="51"/>
      <c r="F15" s="38"/>
      <c r="G15" s="45"/>
      <c r="H15" s="44"/>
      <c r="I15" s="73"/>
      <c r="J15" s="46"/>
      <c r="K15" s="43"/>
      <c r="L15" s="79"/>
      <c r="M15" s="80"/>
      <c r="N15" s="12"/>
    </row>
    <row r="16" spans="1:14" ht="24" customHeight="1">
      <c r="A16" s="50"/>
      <c r="B16" s="42"/>
      <c r="C16" s="43"/>
      <c r="D16" s="44"/>
      <c r="E16" s="51"/>
      <c r="F16" s="38"/>
      <c r="G16" s="45"/>
      <c r="H16" s="44"/>
      <c r="I16" s="73"/>
      <c r="J16" s="46"/>
      <c r="K16" s="43"/>
      <c r="L16" s="79"/>
      <c r="M16" s="80"/>
      <c r="N16" s="12"/>
    </row>
    <row r="17" spans="1:14" ht="24" customHeight="1">
      <c r="A17" s="50"/>
      <c r="B17" s="42"/>
      <c r="C17" s="43"/>
      <c r="D17" s="44"/>
      <c r="E17" s="51"/>
      <c r="F17" s="38"/>
      <c r="G17" s="45"/>
      <c r="H17" s="44"/>
      <c r="I17" s="72"/>
      <c r="J17" s="46"/>
      <c r="K17" s="43"/>
      <c r="L17" s="79"/>
      <c r="M17" s="80"/>
      <c r="N17" s="12"/>
    </row>
    <row r="18" spans="1:14" ht="24" customHeight="1" thickBot="1">
      <c r="A18" s="52"/>
      <c r="B18" s="53"/>
      <c r="C18" s="54"/>
      <c r="D18" s="55"/>
      <c r="E18" s="56"/>
      <c r="F18" s="57"/>
      <c r="G18" s="58"/>
      <c r="H18" s="55"/>
      <c r="I18" s="72"/>
      <c r="J18" s="59"/>
      <c r="K18" s="54"/>
      <c r="L18" s="79"/>
      <c r="M18" s="80"/>
      <c r="N18" s="11"/>
    </row>
    <row r="19" spans="1:13" ht="14.25" thickBot="1" thickTop="1">
      <c r="A19" s="67"/>
      <c r="B19" s="67"/>
      <c r="C19" s="67"/>
      <c r="D19" s="67"/>
      <c r="E19" s="68"/>
      <c r="F19" s="67"/>
      <c r="G19" s="67"/>
      <c r="H19" s="67"/>
      <c r="I19" s="82"/>
      <c r="J19" s="67"/>
      <c r="K19" s="67"/>
      <c r="L19" s="69"/>
      <c r="M19" s="70"/>
    </row>
    <row r="20" ht="13.5" thickTop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4:F12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99" t="s">
        <v>0</v>
      </c>
      <c r="B2" s="101" t="s">
        <v>2</v>
      </c>
      <c r="C2" s="96" t="s">
        <v>1</v>
      </c>
      <c r="D2" s="96"/>
      <c r="E2" s="96"/>
      <c r="F2" s="47"/>
      <c r="G2" s="96" t="s">
        <v>6</v>
      </c>
      <c r="H2" s="96"/>
      <c r="I2" s="96"/>
      <c r="J2" s="96"/>
      <c r="K2" s="96"/>
      <c r="L2" s="96"/>
      <c r="M2" s="96"/>
      <c r="N2" s="97" t="s">
        <v>23</v>
      </c>
    </row>
    <row r="3" spans="1:14" ht="14.25" thickBot="1" thickTop="1">
      <c r="A3" s="100"/>
      <c r="B3" s="102"/>
      <c r="C3" s="48" t="s">
        <v>3</v>
      </c>
      <c r="D3" s="48" t="s">
        <v>4</v>
      </c>
      <c r="E3" s="48" t="s">
        <v>5</v>
      </c>
      <c r="F3" s="48" t="s">
        <v>25</v>
      </c>
      <c r="G3" s="98" t="s">
        <v>3</v>
      </c>
      <c r="H3" s="98"/>
      <c r="I3" s="48" t="s">
        <v>24</v>
      </c>
      <c r="J3" s="98" t="s">
        <v>4</v>
      </c>
      <c r="K3" s="98"/>
      <c r="L3" s="48" t="s">
        <v>24</v>
      </c>
      <c r="M3" s="48" t="s">
        <v>5</v>
      </c>
      <c r="N3" s="97"/>
    </row>
    <row r="4" spans="1:14" ht="24" customHeight="1" thickBot="1" thickTop="1">
      <c r="A4" s="49" t="s">
        <v>8</v>
      </c>
      <c r="B4" s="34" t="s">
        <v>38</v>
      </c>
      <c r="C4" s="35">
        <v>0.00033402777777777776</v>
      </c>
      <c r="D4" s="36">
        <v>0.0002568287037037037</v>
      </c>
      <c r="E4" s="37">
        <f>C4+D4</f>
        <v>0.0005908564814814815</v>
      </c>
      <c r="F4" s="38">
        <f>RANK(E4,$E$4:$E$5,1)</f>
        <v>1</v>
      </c>
      <c r="G4" s="39">
        <v>0.00029398148148148144</v>
      </c>
      <c r="H4" s="40"/>
      <c r="I4" s="71">
        <f>MIN(G4:H4)</f>
        <v>0.00029398148148148144</v>
      </c>
      <c r="J4" s="41">
        <v>0.0002806712962962963</v>
      </c>
      <c r="K4" s="35"/>
      <c r="L4" s="75">
        <f>MIN(J4:K4)</f>
        <v>0.0002806712962962963</v>
      </c>
      <c r="M4" s="76">
        <f>I4+L4</f>
        <v>0.0005746527777777777</v>
      </c>
      <c r="N4" s="12">
        <f>RANK(M4,$M$4:$M$7,1)</f>
        <v>2</v>
      </c>
    </row>
    <row r="5" spans="1:14" ht="24" customHeight="1" thickBot="1" thickTop="1">
      <c r="A5" s="50" t="s">
        <v>9</v>
      </c>
      <c r="B5" s="42" t="s">
        <v>39</v>
      </c>
      <c r="C5" s="43">
        <v>0.000284837962962963</v>
      </c>
      <c r="D5" s="44">
        <v>0.00034363425925925924</v>
      </c>
      <c r="E5" s="37">
        <f>C5+D5</f>
        <v>0.0006284722222222222</v>
      </c>
      <c r="F5" s="38">
        <v>3</v>
      </c>
      <c r="G5" s="45">
        <v>0.0003958333333333334</v>
      </c>
      <c r="H5" s="44"/>
      <c r="I5" s="74">
        <f>MIN(G5:H5)</f>
        <v>0.0003958333333333334</v>
      </c>
      <c r="J5" s="46">
        <v>0.0005303240740740741</v>
      </c>
      <c r="K5" s="43"/>
      <c r="L5" s="79">
        <f>MIN(J5:K5)</f>
        <v>0.0005303240740740741</v>
      </c>
      <c r="M5" s="80">
        <f>I5+L5</f>
        <v>0.0009261574074074074</v>
      </c>
      <c r="N5" s="12">
        <f>RANK(M5,$M$4:$M$7,1)</f>
        <v>3</v>
      </c>
    </row>
    <row r="6" spans="1:14" ht="24" customHeight="1" thickTop="1">
      <c r="A6" s="49" t="s">
        <v>10</v>
      </c>
      <c r="B6" s="42" t="s">
        <v>40</v>
      </c>
      <c r="C6" s="43" t="s">
        <v>57</v>
      </c>
      <c r="D6" s="44">
        <v>0.00045532407407407414</v>
      </c>
      <c r="E6" s="37">
        <v>0.0010251157407407407</v>
      </c>
      <c r="F6" s="38">
        <v>4</v>
      </c>
      <c r="G6" s="45">
        <v>0.0009913194444444444</v>
      </c>
      <c r="H6" s="44"/>
      <c r="I6" s="73">
        <f>MIN(G6:H6)</f>
        <v>0.0009913194444444444</v>
      </c>
      <c r="J6" s="46">
        <v>0.0005863425925925925</v>
      </c>
      <c r="K6" s="43"/>
      <c r="L6" s="79">
        <f>MIN(J6:K6)</f>
        <v>0.0005863425925925925</v>
      </c>
      <c r="M6" s="80">
        <f>I6+L6</f>
        <v>0.001577662037037037</v>
      </c>
      <c r="N6" s="12">
        <f>RANK(M6,$M$4:$M$7,1)</f>
        <v>4</v>
      </c>
    </row>
    <row r="7" spans="1:14" ht="24" customHeight="1">
      <c r="A7" s="50" t="s">
        <v>11</v>
      </c>
      <c r="B7" s="42" t="s">
        <v>41</v>
      </c>
      <c r="C7" s="43">
        <v>0.000296875</v>
      </c>
      <c r="D7" s="44">
        <v>0.000318287037037037</v>
      </c>
      <c r="E7" s="51">
        <f>C7+D7</f>
        <v>0.000615162037037037</v>
      </c>
      <c r="F7" s="38">
        <v>2</v>
      </c>
      <c r="G7" s="45">
        <v>0.00025983796296296296</v>
      </c>
      <c r="H7" s="44"/>
      <c r="I7" s="73">
        <f>MIN(G7:H7)</f>
        <v>0.00025983796296296296</v>
      </c>
      <c r="J7" s="46">
        <v>0.0002644675925925926</v>
      </c>
      <c r="K7" s="43"/>
      <c r="L7" s="79">
        <f>MIN(J7:K7)</f>
        <v>0.0002644675925925926</v>
      </c>
      <c r="M7" s="80">
        <f>I7+L7</f>
        <v>0.0005243055555555556</v>
      </c>
      <c r="N7" s="12">
        <f>RANK(M7,$M$4:$M$7,1)</f>
        <v>1</v>
      </c>
    </row>
    <row r="8" spans="1:14" ht="24" customHeight="1">
      <c r="A8" s="49"/>
      <c r="B8" s="42"/>
      <c r="C8" s="43"/>
      <c r="D8" s="44"/>
      <c r="E8" s="51"/>
      <c r="F8" s="38"/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/>
      <c r="B9" s="42"/>
      <c r="C9" s="43"/>
      <c r="D9" s="44"/>
      <c r="E9" s="51"/>
      <c r="F9" s="38"/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43"/>
      <c r="D10" s="44"/>
      <c r="E10" s="51"/>
      <c r="F10" s="38"/>
      <c r="G10" s="45"/>
      <c r="H10" s="44"/>
      <c r="I10" s="73"/>
      <c r="J10" s="46"/>
      <c r="K10" s="43"/>
      <c r="L10" s="79"/>
      <c r="M10" s="80"/>
      <c r="N10" s="12"/>
    </row>
    <row r="11" spans="1:14" ht="24" customHeight="1">
      <c r="A11" s="50"/>
      <c r="B11" s="42"/>
      <c r="C11" s="43"/>
      <c r="D11" s="44"/>
      <c r="E11" s="51"/>
      <c r="F11" s="38"/>
      <c r="G11" s="45"/>
      <c r="H11" s="44"/>
      <c r="I11" s="73"/>
      <c r="J11" s="46"/>
      <c r="K11" s="43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38"/>
      <c r="G12" s="45"/>
      <c r="H12" s="44"/>
      <c r="I12" s="73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3"/>
      <c r="J13" s="46"/>
      <c r="K13" s="43"/>
      <c r="L13" s="79"/>
      <c r="M13" s="80"/>
      <c r="N13" s="12"/>
    </row>
    <row r="14" spans="1:14" ht="24" customHeight="1">
      <c r="A14" s="50"/>
      <c r="B14" s="42"/>
      <c r="C14" s="43"/>
      <c r="D14" s="44"/>
      <c r="E14" s="51"/>
      <c r="F14" s="38"/>
      <c r="G14" s="45"/>
      <c r="H14" s="44"/>
      <c r="I14" s="73"/>
      <c r="J14" s="46"/>
      <c r="K14" s="43"/>
      <c r="L14" s="79"/>
      <c r="M14" s="80"/>
      <c r="N14" s="12"/>
    </row>
    <row r="15" spans="1:14" ht="24" customHeight="1">
      <c r="A15" s="50"/>
      <c r="B15" s="42"/>
      <c r="C15" s="43"/>
      <c r="D15" s="44"/>
      <c r="E15" s="51"/>
      <c r="F15" s="38"/>
      <c r="G15" s="45"/>
      <c r="H15" s="44"/>
      <c r="I15" s="73"/>
      <c r="J15" s="46"/>
      <c r="K15" s="43"/>
      <c r="L15" s="79"/>
      <c r="M15" s="80"/>
      <c r="N15" s="12"/>
    </row>
    <row r="16" spans="1:14" ht="24" customHeight="1">
      <c r="A16" s="50"/>
      <c r="B16" s="42"/>
      <c r="C16" s="43"/>
      <c r="D16" s="44"/>
      <c r="E16" s="51"/>
      <c r="F16" s="38"/>
      <c r="G16" s="45"/>
      <c r="H16" s="44"/>
      <c r="I16" s="72"/>
      <c r="J16" s="46"/>
      <c r="K16" s="43"/>
      <c r="L16" s="79"/>
      <c r="M16" s="80"/>
      <c r="N16" s="12"/>
    </row>
    <row r="17" spans="1:14" ht="24" customHeight="1">
      <c r="A17" s="50"/>
      <c r="B17" s="42"/>
      <c r="C17" s="43"/>
      <c r="D17" s="44"/>
      <c r="E17" s="51"/>
      <c r="F17" s="38"/>
      <c r="G17" s="45"/>
      <c r="H17" s="44"/>
      <c r="I17" s="72"/>
      <c r="J17" s="46"/>
      <c r="K17" s="43"/>
      <c r="L17" s="79"/>
      <c r="M17" s="80"/>
      <c r="N17" s="12"/>
    </row>
    <row r="18" spans="1:14" ht="24" customHeight="1" thickBot="1">
      <c r="A18" s="50"/>
      <c r="B18" s="53"/>
      <c r="C18" s="54"/>
      <c r="D18" s="55"/>
      <c r="E18" s="56"/>
      <c r="F18" s="57"/>
      <c r="G18" s="58"/>
      <c r="H18" s="55"/>
      <c r="I18" s="81"/>
      <c r="J18" s="59"/>
      <c r="K18" s="54"/>
      <c r="L18" s="77"/>
      <c r="M18" s="78"/>
      <c r="N18" s="11"/>
    </row>
    <row r="19" ht="24" customHeight="1" thickTop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4:F7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99" t="s">
        <v>0</v>
      </c>
      <c r="B2" s="101" t="s">
        <v>2</v>
      </c>
      <c r="C2" s="96" t="s">
        <v>1</v>
      </c>
      <c r="D2" s="96"/>
      <c r="E2" s="96"/>
      <c r="F2" s="47"/>
      <c r="G2" s="96" t="s">
        <v>6</v>
      </c>
      <c r="H2" s="96"/>
      <c r="I2" s="96"/>
      <c r="J2" s="96"/>
      <c r="K2" s="96"/>
      <c r="L2" s="96"/>
      <c r="M2" s="96"/>
      <c r="N2" s="97" t="s">
        <v>23</v>
      </c>
    </row>
    <row r="3" spans="1:14" ht="14.25" thickBot="1" thickTop="1">
      <c r="A3" s="100"/>
      <c r="B3" s="102"/>
      <c r="C3" s="48" t="s">
        <v>3</v>
      </c>
      <c r="D3" s="48" t="s">
        <v>4</v>
      </c>
      <c r="E3" s="48" t="s">
        <v>5</v>
      </c>
      <c r="F3" s="48" t="s">
        <v>25</v>
      </c>
      <c r="G3" s="98" t="s">
        <v>3</v>
      </c>
      <c r="H3" s="98"/>
      <c r="I3" s="48" t="s">
        <v>24</v>
      </c>
      <c r="J3" s="98" t="s">
        <v>4</v>
      </c>
      <c r="K3" s="98"/>
      <c r="L3" s="48" t="s">
        <v>24</v>
      </c>
      <c r="M3" s="48" t="s">
        <v>5</v>
      </c>
      <c r="N3" s="97"/>
    </row>
    <row r="4" spans="1:14" ht="24" customHeight="1" thickTop="1">
      <c r="A4" s="49" t="s">
        <v>8</v>
      </c>
      <c r="B4" s="34" t="s">
        <v>42</v>
      </c>
      <c r="C4" s="35">
        <v>0.0002699074074074074</v>
      </c>
      <c r="D4" s="36">
        <v>0.000256712962962963</v>
      </c>
      <c r="E4" s="37">
        <f>C4+D4</f>
        <v>0.0005266203703703704</v>
      </c>
      <c r="F4" s="38">
        <f>RANK(E4,$E$4:$E$7,1)</f>
        <v>3</v>
      </c>
      <c r="G4" s="39">
        <v>0.0002649305555555555</v>
      </c>
      <c r="H4" s="40"/>
      <c r="I4" s="71">
        <f>MIN(G4:H4)</f>
        <v>0.0002649305555555555</v>
      </c>
      <c r="J4" s="41">
        <v>0.0002462962962962963</v>
      </c>
      <c r="K4" s="35"/>
      <c r="L4" s="75">
        <f>MIN(J4:K4)</f>
        <v>0.0002462962962962963</v>
      </c>
      <c r="M4" s="76">
        <f>I4+L4</f>
        <v>0.0005112268518518519</v>
      </c>
      <c r="N4" s="12">
        <f>RANK(M4,$M$4:$M$7,1)</f>
        <v>2</v>
      </c>
    </row>
    <row r="5" spans="1:14" ht="24" customHeight="1">
      <c r="A5" s="50" t="s">
        <v>9</v>
      </c>
      <c r="B5" s="42" t="s">
        <v>43</v>
      </c>
      <c r="C5" s="43">
        <v>0.0002894675925925926</v>
      </c>
      <c r="D5" s="44">
        <v>0.00024768518518518515</v>
      </c>
      <c r="E5" s="51">
        <f>C5+D5</f>
        <v>0.0005371527777777777</v>
      </c>
      <c r="F5" s="38">
        <f>RANK(E5,$E$4:$E$7,1)</f>
        <v>4</v>
      </c>
      <c r="G5" s="45" t="s">
        <v>59</v>
      </c>
      <c r="H5" s="44"/>
      <c r="I5" s="73">
        <v>0.0002991898148148148</v>
      </c>
      <c r="J5" s="46">
        <v>0.0002599537037037037</v>
      </c>
      <c r="K5" s="43"/>
      <c r="L5" s="79">
        <f>MIN(J5:K5)</f>
        <v>0.0002599537037037037</v>
      </c>
      <c r="M5" s="80">
        <f>I5+L5</f>
        <v>0.0005591435185185185</v>
      </c>
      <c r="N5" s="12">
        <f>RANK(M5,$M$4:$M$7,1)</f>
        <v>3</v>
      </c>
    </row>
    <row r="6" spans="1:14" ht="24" customHeight="1">
      <c r="A6" s="50" t="s">
        <v>10</v>
      </c>
      <c r="B6" s="42" t="s">
        <v>44</v>
      </c>
      <c r="C6" s="43">
        <v>0.00023009259259259258</v>
      </c>
      <c r="D6" s="44">
        <v>0.00020578703703703707</v>
      </c>
      <c r="E6" s="51">
        <f>C6+D6</f>
        <v>0.00043587962962962965</v>
      </c>
      <c r="F6" s="38">
        <f>RANK(E6,$E$4:$E$7,1)</f>
        <v>1</v>
      </c>
      <c r="G6" s="45">
        <v>0.00023761574074074074</v>
      </c>
      <c r="H6" s="44"/>
      <c r="I6" s="73">
        <f>MIN(G6:H6)</f>
        <v>0.00023761574074074074</v>
      </c>
      <c r="J6" s="46">
        <v>0.00019490740740740742</v>
      </c>
      <c r="K6" s="43"/>
      <c r="L6" s="79">
        <f>MIN(J6:K6)</f>
        <v>0.00019490740740740742</v>
      </c>
      <c r="M6" s="80">
        <f>I6+L6</f>
        <v>0.00043252314814814813</v>
      </c>
      <c r="N6" s="12">
        <f>RANK(M6,$M$4:$M$7,1)</f>
        <v>1</v>
      </c>
    </row>
    <row r="7" spans="1:14" ht="24" customHeight="1">
      <c r="A7" s="50" t="s">
        <v>11</v>
      </c>
      <c r="B7" s="42" t="s">
        <v>45</v>
      </c>
      <c r="C7" s="43">
        <v>0.0002508101851851852</v>
      </c>
      <c r="D7" s="44">
        <v>0.0002643518518518518</v>
      </c>
      <c r="E7" s="51">
        <f>C7+D7</f>
        <v>0.0005151620370370371</v>
      </c>
      <c r="F7" s="38">
        <f>RANK(E7,$E$4:$E$7,1)</f>
        <v>2</v>
      </c>
      <c r="G7" s="45">
        <v>0.0002819444444444444</v>
      </c>
      <c r="H7" s="44"/>
      <c r="I7" s="73">
        <f>MIN(G7:H7)</f>
        <v>0.0002819444444444444</v>
      </c>
      <c r="J7" s="46">
        <v>0.00028645833333333333</v>
      </c>
      <c r="K7" s="43"/>
      <c r="L7" s="79">
        <f>MIN(J7:K7)</f>
        <v>0.00028645833333333333</v>
      </c>
      <c r="M7" s="80">
        <f>I7+L7</f>
        <v>0.0005684027777777777</v>
      </c>
      <c r="N7" s="12">
        <f>RANK(M7,$M$4:$M$7,1)</f>
        <v>4</v>
      </c>
    </row>
    <row r="8" spans="1:14" ht="24" customHeight="1">
      <c r="A8" s="50" t="s">
        <v>12</v>
      </c>
      <c r="B8" s="42" t="s">
        <v>60</v>
      </c>
      <c r="C8" s="43">
        <v>0.000366550925925926</v>
      </c>
      <c r="D8" s="44">
        <v>0.00039803240740740744</v>
      </c>
      <c r="E8" s="51">
        <v>0.0007645833333333333</v>
      </c>
      <c r="F8" s="38">
        <v>5</v>
      </c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/>
      <c r="B9" s="42"/>
      <c r="C9" s="43"/>
      <c r="D9" s="44"/>
      <c r="E9" s="51"/>
      <c r="F9" s="38"/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43"/>
      <c r="D10" s="44"/>
      <c r="E10" s="51"/>
      <c r="F10" s="38"/>
      <c r="G10" s="45"/>
      <c r="H10" s="44"/>
      <c r="I10" s="73"/>
      <c r="J10" s="46"/>
      <c r="K10" s="43"/>
      <c r="L10" s="79"/>
      <c r="M10" s="80"/>
      <c r="N10" s="12"/>
    </row>
    <row r="11" spans="1:14" ht="24" customHeight="1">
      <c r="A11" s="50"/>
      <c r="B11" s="42"/>
      <c r="C11" s="43"/>
      <c r="D11" s="44"/>
      <c r="E11" s="51"/>
      <c r="F11" s="38"/>
      <c r="G11" s="45"/>
      <c r="H11" s="44"/>
      <c r="I11" s="73"/>
      <c r="J11" s="46"/>
      <c r="K11" s="43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38"/>
      <c r="G12" s="45"/>
      <c r="H12" s="44"/>
      <c r="I12" s="72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2"/>
      <c r="J13" s="46"/>
      <c r="K13" s="43"/>
      <c r="L13" s="79"/>
      <c r="M13" s="80"/>
      <c r="N13" s="12"/>
    </row>
    <row r="14" spans="1:14" ht="24" customHeight="1" thickBot="1">
      <c r="A14" s="50"/>
      <c r="B14" s="53"/>
      <c r="C14" s="54"/>
      <c r="D14" s="55"/>
      <c r="E14" s="56"/>
      <c r="F14" s="57"/>
      <c r="G14" s="58"/>
      <c r="H14" s="55"/>
      <c r="I14" s="81"/>
      <c r="J14" s="59"/>
      <c r="K14" s="54"/>
      <c r="L14" s="77"/>
      <c r="M14" s="78"/>
      <c r="N14" s="11"/>
    </row>
    <row r="15" ht="24" customHeight="1" thickTop="1"/>
    <row r="16" ht="24" customHeight="1"/>
    <row r="17" ht="24" customHeight="1"/>
    <row r="18" ht="24" customHeight="1"/>
    <row r="19" ht="24" customHeight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4:F7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1">
      <selection activeCell="J25" sqref="J25"/>
    </sheetView>
  </sheetViews>
  <sheetFormatPr defaultColWidth="9.00390625" defaultRowHeight="12.75"/>
  <cols>
    <col min="1" max="1" width="4.375" style="1" customWidth="1"/>
    <col min="2" max="2" width="22.003906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99" t="s">
        <v>0</v>
      </c>
      <c r="B2" s="101" t="s">
        <v>2</v>
      </c>
      <c r="C2" s="96" t="s">
        <v>1</v>
      </c>
      <c r="D2" s="96"/>
      <c r="E2" s="96"/>
      <c r="F2" s="47"/>
      <c r="G2" s="96" t="s">
        <v>6</v>
      </c>
      <c r="H2" s="96"/>
      <c r="I2" s="96"/>
      <c r="J2" s="96"/>
      <c r="K2" s="96"/>
      <c r="L2" s="96"/>
      <c r="M2" s="96"/>
      <c r="N2" s="97" t="s">
        <v>23</v>
      </c>
    </row>
    <row r="3" spans="1:14" ht="14.25" thickBot="1" thickTop="1">
      <c r="A3" s="100"/>
      <c r="B3" s="102"/>
      <c r="C3" s="48" t="s">
        <v>3</v>
      </c>
      <c r="D3" s="48" t="s">
        <v>4</v>
      </c>
      <c r="E3" s="48" t="s">
        <v>5</v>
      </c>
      <c r="F3" s="48" t="s">
        <v>25</v>
      </c>
      <c r="G3" s="98" t="s">
        <v>3</v>
      </c>
      <c r="H3" s="98"/>
      <c r="I3" s="48" t="s">
        <v>24</v>
      </c>
      <c r="J3" s="98" t="s">
        <v>4</v>
      </c>
      <c r="K3" s="98"/>
      <c r="L3" s="48" t="s">
        <v>24</v>
      </c>
      <c r="M3" s="48" t="s">
        <v>5</v>
      </c>
      <c r="N3" s="97"/>
    </row>
    <row r="4" spans="1:14" ht="24" customHeight="1" thickTop="1">
      <c r="A4" s="50" t="s">
        <v>8</v>
      </c>
      <c r="B4" s="42" t="s">
        <v>46</v>
      </c>
      <c r="C4" s="43">
        <v>0.00016990740740740744</v>
      </c>
      <c r="D4" s="44">
        <v>0.00016064814814814815</v>
      </c>
      <c r="E4" s="37">
        <f>C4+D4</f>
        <v>0.0003305555555555556</v>
      </c>
      <c r="F4" s="38">
        <f>RANK(E4,$E$4:$E$7,1)</f>
        <v>1</v>
      </c>
      <c r="G4" s="45">
        <v>0.0001613425925925926</v>
      </c>
      <c r="H4" s="44"/>
      <c r="I4" s="71">
        <f>MIN(G4:H4)</f>
        <v>0.0001613425925925926</v>
      </c>
      <c r="J4" s="46">
        <v>0.0001591435185185185</v>
      </c>
      <c r="K4" s="43"/>
      <c r="L4" s="75">
        <f>MIN(J4:K4)</f>
        <v>0.0001591435185185185</v>
      </c>
      <c r="M4" s="76">
        <f>I4+L4</f>
        <v>0.0003204861111111111</v>
      </c>
      <c r="N4" s="12">
        <f>RANK(M4,$M$4:$M$6,1)</f>
        <v>1</v>
      </c>
    </row>
    <row r="5" spans="1:14" ht="24" customHeight="1">
      <c r="A5" s="50" t="s">
        <v>9</v>
      </c>
      <c r="B5" s="42" t="s">
        <v>47</v>
      </c>
      <c r="C5" s="64">
        <v>0.0001925925925925926</v>
      </c>
      <c r="D5" s="44">
        <v>0.00019537037037037038</v>
      </c>
      <c r="E5" s="65">
        <f>C5+D5</f>
        <v>0.000387962962962963</v>
      </c>
      <c r="F5" s="38">
        <f>RANK(E5,$E$4:$E$7,1)</f>
        <v>2</v>
      </c>
      <c r="G5" s="45">
        <v>0.00020740740740740743</v>
      </c>
      <c r="H5" s="44"/>
      <c r="I5" s="74">
        <f>MIN(G5:H5)</f>
        <v>0.00020740740740740743</v>
      </c>
      <c r="J5" s="45">
        <v>0.00017824074074074075</v>
      </c>
      <c r="K5" s="44"/>
      <c r="L5" s="79">
        <f>MIN(J5:K5)</f>
        <v>0.00017824074074074075</v>
      </c>
      <c r="M5" s="80">
        <f>I5+L5</f>
        <v>0.0003856481481481482</v>
      </c>
      <c r="N5" s="12">
        <f>RANK(M5,$M$4:$M$6,1)</f>
        <v>2</v>
      </c>
    </row>
    <row r="6" spans="1:14" ht="24" customHeight="1">
      <c r="A6" s="50" t="s">
        <v>10</v>
      </c>
      <c r="B6" s="34" t="s">
        <v>48</v>
      </c>
      <c r="C6" s="64">
        <v>0.000269675925925926</v>
      </c>
      <c r="D6" s="36">
        <v>0.00028645833333333333</v>
      </c>
      <c r="E6" s="51">
        <f>C6+D6</f>
        <v>0.0005561342592592593</v>
      </c>
      <c r="F6" s="38">
        <f>RANK(E6,$E$4:$E$7,1)</f>
        <v>3</v>
      </c>
      <c r="G6" s="62">
        <v>0.00035208333333333337</v>
      </c>
      <c r="H6" s="36"/>
      <c r="I6" s="74">
        <f>MIN(G6:H6)</f>
        <v>0.00035208333333333337</v>
      </c>
      <c r="J6" s="63">
        <v>0.00022824074074074074</v>
      </c>
      <c r="K6" s="61"/>
      <c r="L6" s="79">
        <f>MIN(J6:K6)</f>
        <v>0.00022824074074074074</v>
      </c>
      <c r="M6" s="80">
        <f>I6+L6</f>
        <v>0.0005803240740740741</v>
      </c>
      <c r="N6" s="12">
        <f>RANK(M6,$M$4:$M$6,1)</f>
        <v>3</v>
      </c>
    </row>
    <row r="7" spans="1:14" ht="24" customHeight="1">
      <c r="A7" s="50"/>
      <c r="B7" s="42"/>
      <c r="C7" s="43"/>
      <c r="D7" s="44"/>
      <c r="E7" s="51"/>
      <c r="F7" s="38"/>
      <c r="G7" s="45"/>
      <c r="H7" s="44"/>
      <c r="I7" s="73"/>
      <c r="J7" s="46"/>
      <c r="K7" s="43"/>
      <c r="L7" s="79"/>
      <c r="M7" s="80"/>
      <c r="N7" s="12"/>
    </row>
    <row r="8" spans="1:14" ht="24" customHeight="1">
      <c r="A8" s="50"/>
      <c r="B8" s="42"/>
      <c r="C8" s="43"/>
      <c r="D8" s="44"/>
      <c r="E8" s="51"/>
      <c r="F8" s="38"/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/>
      <c r="B9" s="42"/>
      <c r="C9" s="43"/>
      <c r="D9" s="44"/>
      <c r="E9" s="51"/>
      <c r="F9" s="38"/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43"/>
      <c r="D10" s="44"/>
      <c r="E10" s="51"/>
      <c r="F10" s="38"/>
      <c r="G10" s="45"/>
      <c r="H10" s="44"/>
      <c r="I10" s="73"/>
      <c r="J10" s="46"/>
      <c r="K10" s="43"/>
      <c r="L10" s="79"/>
      <c r="M10" s="80"/>
      <c r="N10" s="12"/>
    </row>
    <row r="11" spans="1:14" ht="24" customHeight="1">
      <c r="A11" s="50"/>
      <c r="B11" s="42"/>
      <c r="C11" s="43"/>
      <c r="D11" s="44"/>
      <c r="E11" s="51"/>
      <c r="F11" s="38"/>
      <c r="G11" s="45"/>
      <c r="H11" s="44"/>
      <c r="I11" s="73"/>
      <c r="J11" s="46"/>
      <c r="K11" s="43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38"/>
      <c r="G12" s="45"/>
      <c r="H12" s="44"/>
      <c r="I12" s="73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3"/>
      <c r="J13" s="46"/>
      <c r="K13" s="43"/>
      <c r="L13" s="79"/>
      <c r="M13" s="80"/>
      <c r="N13" s="12"/>
    </row>
    <row r="14" spans="1:14" ht="24" customHeight="1">
      <c r="A14" s="50"/>
      <c r="B14" s="42"/>
      <c r="C14" s="43"/>
      <c r="D14" s="44"/>
      <c r="E14" s="51"/>
      <c r="F14" s="38"/>
      <c r="G14" s="45"/>
      <c r="H14" s="44"/>
      <c r="I14" s="73"/>
      <c r="J14" s="46"/>
      <c r="K14" s="43"/>
      <c r="L14" s="79"/>
      <c r="M14" s="80"/>
      <c r="N14" s="12"/>
    </row>
    <row r="15" spans="1:14" ht="24" customHeight="1">
      <c r="A15" s="50"/>
      <c r="B15" s="42"/>
      <c r="C15" s="43"/>
      <c r="D15" s="44"/>
      <c r="E15" s="51"/>
      <c r="F15" s="38"/>
      <c r="G15" s="45"/>
      <c r="H15" s="44"/>
      <c r="I15" s="73"/>
      <c r="J15" s="46"/>
      <c r="K15" s="43"/>
      <c r="L15" s="79"/>
      <c r="M15" s="80"/>
      <c r="N15" s="12"/>
    </row>
    <row r="16" spans="1:14" ht="24" customHeight="1">
      <c r="A16" s="50"/>
      <c r="B16" s="42"/>
      <c r="C16" s="43"/>
      <c r="D16" s="44"/>
      <c r="E16" s="51"/>
      <c r="F16" s="38"/>
      <c r="G16" s="45"/>
      <c r="H16" s="44"/>
      <c r="I16" s="73"/>
      <c r="J16" s="46"/>
      <c r="K16" s="43"/>
      <c r="L16" s="79"/>
      <c r="M16" s="80"/>
      <c r="N16" s="12"/>
    </row>
    <row r="17" spans="1:14" ht="24" customHeight="1">
      <c r="A17" s="50"/>
      <c r="B17" s="42"/>
      <c r="C17" s="43"/>
      <c r="D17" s="44"/>
      <c r="E17" s="51"/>
      <c r="F17" s="38"/>
      <c r="G17" s="45"/>
      <c r="H17" s="44"/>
      <c r="I17" s="72"/>
      <c r="J17" s="46"/>
      <c r="K17" s="43"/>
      <c r="L17" s="79"/>
      <c r="M17" s="80"/>
      <c r="N17" s="12"/>
    </row>
    <row r="18" spans="1:14" ht="24" customHeight="1">
      <c r="A18" s="50"/>
      <c r="B18" s="42"/>
      <c r="C18" s="43"/>
      <c r="D18" s="44"/>
      <c r="E18" s="51"/>
      <c r="F18" s="38"/>
      <c r="G18" s="45"/>
      <c r="H18" s="44"/>
      <c r="I18" s="72"/>
      <c r="J18" s="46"/>
      <c r="K18" s="43"/>
      <c r="L18" s="79"/>
      <c r="M18" s="80"/>
      <c r="N18" s="12"/>
    </row>
    <row r="19" spans="1:14" ht="24" customHeight="1" thickBot="1">
      <c r="A19" s="52"/>
      <c r="B19" s="53"/>
      <c r="C19" s="54"/>
      <c r="D19" s="55"/>
      <c r="E19" s="56"/>
      <c r="F19" s="57"/>
      <c r="G19" s="58"/>
      <c r="H19" s="55"/>
      <c r="I19" s="81"/>
      <c r="J19" s="59"/>
      <c r="K19" s="54"/>
      <c r="L19" s="77"/>
      <c r="M19" s="78"/>
      <c r="N19" s="11"/>
    </row>
    <row r="20" ht="13.5" thickTop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9:F10 F4:F7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J5" sqref="J5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99" t="s">
        <v>0</v>
      </c>
      <c r="B2" s="101" t="s">
        <v>2</v>
      </c>
      <c r="C2" s="96" t="s">
        <v>1</v>
      </c>
      <c r="D2" s="96"/>
      <c r="E2" s="96"/>
      <c r="F2" s="47"/>
      <c r="G2" s="96" t="s">
        <v>6</v>
      </c>
      <c r="H2" s="96"/>
      <c r="I2" s="96"/>
      <c r="J2" s="96"/>
      <c r="K2" s="96"/>
      <c r="L2" s="96"/>
      <c r="M2" s="96"/>
      <c r="N2" s="97" t="s">
        <v>23</v>
      </c>
    </row>
    <row r="3" spans="1:14" ht="14.25" thickBot="1" thickTop="1">
      <c r="A3" s="100"/>
      <c r="B3" s="102"/>
      <c r="C3" s="48" t="s">
        <v>3</v>
      </c>
      <c r="D3" s="48" t="s">
        <v>4</v>
      </c>
      <c r="E3" s="48" t="s">
        <v>5</v>
      </c>
      <c r="F3" s="48" t="s">
        <v>25</v>
      </c>
      <c r="G3" s="98" t="s">
        <v>3</v>
      </c>
      <c r="H3" s="98"/>
      <c r="I3" s="48" t="s">
        <v>24</v>
      </c>
      <c r="J3" s="98" t="s">
        <v>4</v>
      </c>
      <c r="K3" s="98"/>
      <c r="L3" s="48" t="s">
        <v>24</v>
      </c>
      <c r="M3" s="48" t="s">
        <v>5</v>
      </c>
      <c r="N3" s="97"/>
    </row>
    <row r="4" spans="1:14" ht="24" customHeight="1" thickTop="1">
      <c r="A4" s="50" t="s">
        <v>8</v>
      </c>
      <c r="B4" s="42" t="s">
        <v>49</v>
      </c>
      <c r="C4" s="43">
        <v>0.00020949074074074077</v>
      </c>
      <c r="D4" s="44">
        <v>0.00018414351851851852</v>
      </c>
      <c r="E4" s="37">
        <f>C4+D4</f>
        <v>0.00039363425925925926</v>
      </c>
      <c r="F4" s="38">
        <f>RANK(E4,$E$4:$E$9,1)</f>
        <v>1</v>
      </c>
      <c r="G4" s="45">
        <v>0.0002253472222222222</v>
      </c>
      <c r="H4" s="44"/>
      <c r="I4" s="71">
        <f>MIN(G4:H4)</f>
        <v>0.0002253472222222222</v>
      </c>
      <c r="J4" s="46">
        <v>0.00023252314814814815</v>
      </c>
      <c r="K4" s="43"/>
      <c r="L4" s="75">
        <f>MIN(J4:K4)</f>
        <v>0.00023252314814814815</v>
      </c>
      <c r="M4" s="76">
        <f>I4+L4</f>
        <v>0.0004578703703703703</v>
      </c>
      <c r="N4" s="12">
        <f>RANK(M4,$M$4,1)</f>
        <v>1</v>
      </c>
    </row>
    <row r="5" spans="1:14" ht="24" customHeight="1">
      <c r="A5" s="50"/>
      <c r="B5" s="42"/>
      <c r="C5" s="64"/>
      <c r="D5" s="44"/>
      <c r="E5" s="65"/>
      <c r="F5" s="38"/>
      <c r="G5" s="45"/>
      <c r="H5" s="44"/>
      <c r="I5" s="74"/>
      <c r="J5" s="45"/>
      <c r="K5" s="44"/>
      <c r="L5" s="79"/>
      <c r="M5" s="80"/>
      <c r="N5" s="12"/>
    </row>
    <row r="6" spans="1:14" ht="24" customHeight="1">
      <c r="A6" s="49"/>
      <c r="B6" s="34"/>
      <c r="C6" s="61"/>
      <c r="D6" s="36"/>
      <c r="E6" s="51"/>
      <c r="F6" s="38"/>
      <c r="G6" s="62"/>
      <c r="H6" s="36"/>
      <c r="I6" s="74"/>
      <c r="J6" s="63"/>
      <c r="K6" s="61"/>
      <c r="L6" s="79"/>
      <c r="M6" s="80"/>
      <c r="N6" s="12"/>
    </row>
    <row r="7" spans="1:14" ht="24" customHeight="1">
      <c r="A7" s="50"/>
      <c r="B7" s="42"/>
      <c r="C7" s="43"/>
      <c r="D7" s="44"/>
      <c r="E7" s="51"/>
      <c r="F7" s="38"/>
      <c r="G7" s="45"/>
      <c r="H7" s="44"/>
      <c r="I7" s="73"/>
      <c r="J7" s="46"/>
      <c r="K7" s="43"/>
      <c r="L7" s="79"/>
      <c r="M7" s="80"/>
      <c r="N7" s="12"/>
    </row>
    <row r="8" spans="1:14" ht="24" customHeight="1">
      <c r="A8" s="50"/>
      <c r="B8" s="42"/>
      <c r="C8" s="43"/>
      <c r="D8" s="44"/>
      <c r="E8" s="51"/>
      <c r="F8" s="38"/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/>
      <c r="B9" s="42"/>
      <c r="C9" s="43"/>
      <c r="D9" s="44"/>
      <c r="E9" s="51"/>
      <c r="F9" s="38"/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64"/>
      <c r="D10" s="44"/>
      <c r="E10" s="65"/>
      <c r="F10" s="38"/>
      <c r="G10" s="45"/>
      <c r="H10" s="44"/>
      <c r="I10" s="73"/>
      <c r="J10" s="45"/>
      <c r="K10" s="44"/>
      <c r="L10" s="79"/>
      <c r="M10" s="80"/>
      <c r="N10" s="12"/>
    </row>
    <row r="11" spans="1:14" ht="24" customHeight="1">
      <c r="A11" s="49"/>
      <c r="B11" s="34"/>
      <c r="C11" s="61"/>
      <c r="D11" s="36"/>
      <c r="E11" s="51"/>
      <c r="F11" s="38"/>
      <c r="G11" s="62"/>
      <c r="H11" s="36"/>
      <c r="I11" s="73"/>
      <c r="J11" s="63"/>
      <c r="K11" s="61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38"/>
      <c r="G12" s="45"/>
      <c r="H12" s="44"/>
      <c r="I12" s="73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3"/>
      <c r="J13" s="46"/>
      <c r="K13" s="43"/>
      <c r="L13" s="79"/>
      <c r="M13" s="80"/>
      <c r="N13" s="12"/>
    </row>
    <row r="14" spans="1:14" ht="24" customHeight="1">
      <c r="A14" s="50"/>
      <c r="B14" s="42"/>
      <c r="C14" s="43"/>
      <c r="D14" s="44"/>
      <c r="E14" s="51"/>
      <c r="F14" s="38"/>
      <c r="G14" s="45"/>
      <c r="H14" s="44"/>
      <c r="I14" s="73"/>
      <c r="J14" s="46"/>
      <c r="K14" s="43"/>
      <c r="L14" s="79"/>
      <c r="M14" s="80"/>
      <c r="N14" s="12"/>
    </row>
    <row r="15" spans="1:14" ht="24" customHeight="1">
      <c r="A15" s="50"/>
      <c r="B15" s="42"/>
      <c r="C15" s="43"/>
      <c r="D15" s="44"/>
      <c r="E15" s="51"/>
      <c r="F15" s="38"/>
      <c r="G15" s="45"/>
      <c r="H15" s="44"/>
      <c r="I15" s="73"/>
      <c r="J15" s="46"/>
      <c r="K15" s="43"/>
      <c r="L15" s="79"/>
      <c r="M15" s="80"/>
      <c r="N15" s="12"/>
    </row>
    <row r="16" spans="1:14" ht="24" customHeight="1">
      <c r="A16" s="50"/>
      <c r="B16" s="42"/>
      <c r="C16" s="43"/>
      <c r="D16" s="44"/>
      <c r="E16" s="51"/>
      <c r="F16" s="38"/>
      <c r="G16" s="45"/>
      <c r="H16" s="44"/>
      <c r="I16" s="73"/>
      <c r="J16" s="46"/>
      <c r="K16" s="43"/>
      <c r="L16" s="79"/>
      <c r="M16" s="80"/>
      <c r="N16" s="12"/>
    </row>
    <row r="17" spans="1:14" ht="24" customHeight="1">
      <c r="A17" s="50"/>
      <c r="B17" s="42"/>
      <c r="C17" s="43"/>
      <c r="D17" s="44"/>
      <c r="E17" s="51"/>
      <c r="F17" s="38"/>
      <c r="G17" s="45"/>
      <c r="H17" s="44"/>
      <c r="I17" s="72"/>
      <c r="J17" s="46"/>
      <c r="K17" s="43"/>
      <c r="L17" s="79"/>
      <c r="M17" s="80"/>
      <c r="N17" s="12"/>
    </row>
    <row r="18" spans="1:14" ht="24" customHeight="1">
      <c r="A18" s="50"/>
      <c r="B18" s="42"/>
      <c r="C18" s="43"/>
      <c r="D18" s="44"/>
      <c r="E18" s="51"/>
      <c r="F18" s="38"/>
      <c r="G18" s="45"/>
      <c r="H18" s="44"/>
      <c r="I18" s="72"/>
      <c r="J18" s="46"/>
      <c r="K18" s="43"/>
      <c r="L18" s="79"/>
      <c r="M18" s="80"/>
      <c r="N18" s="12"/>
    </row>
    <row r="19" spans="1:14" ht="24" customHeight="1" thickBot="1">
      <c r="A19" s="52"/>
      <c r="B19" s="53"/>
      <c r="C19" s="54"/>
      <c r="D19" s="55"/>
      <c r="E19" s="56"/>
      <c r="F19" s="57"/>
      <c r="G19" s="58"/>
      <c r="H19" s="55"/>
      <c r="I19" s="81"/>
      <c r="J19" s="59"/>
      <c r="K19" s="54"/>
      <c r="L19" s="77"/>
      <c r="M19" s="78"/>
      <c r="N19" s="11"/>
    </row>
    <row r="20" ht="13.5" thickTop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11:F12 F4:F9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workbookViewId="0" topLeftCell="A1">
      <selection activeCell="A8" sqref="A8"/>
    </sheetView>
  </sheetViews>
  <sheetFormatPr defaultColWidth="9.00390625" defaultRowHeight="12.75"/>
  <cols>
    <col min="1" max="1" width="4.375" style="1" customWidth="1"/>
    <col min="2" max="2" width="21.1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99" t="s">
        <v>0</v>
      </c>
      <c r="B2" s="101" t="s">
        <v>2</v>
      </c>
      <c r="C2" s="96" t="s">
        <v>1</v>
      </c>
      <c r="D2" s="96"/>
      <c r="E2" s="96"/>
      <c r="F2" s="47"/>
      <c r="G2" s="96" t="s">
        <v>6</v>
      </c>
      <c r="H2" s="96"/>
      <c r="I2" s="96"/>
      <c r="J2" s="96"/>
      <c r="K2" s="96"/>
      <c r="L2" s="96"/>
      <c r="M2" s="96"/>
      <c r="N2" s="97" t="s">
        <v>23</v>
      </c>
    </row>
    <row r="3" spans="1:14" ht="14.25" thickBot="1" thickTop="1">
      <c r="A3" s="100"/>
      <c r="B3" s="102"/>
      <c r="C3" s="48" t="s">
        <v>3</v>
      </c>
      <c r="D3" s="48" t="s">
        <v>4</v>
      </c>
      <c r="E3" s="48" t="s">
        <v>5</v>
      </c>
      <c r="F3" s="48" t="s">
        <v>25</v>
      </c>
      <c r="G3" s="98" t="s">
        <v>3</v>
      </c>
      <c r="H3" s="98"/>
      <c r="I3" s="48" t="s">
        <v>24</v>
      </c>
      <c r="J3" s="98" t="s">
        <v>4</v>
      </c>
      <c r="K3" s="98"/>
      <c r="L3" s="48" t="s">
        <v>24</v>
      </c>
      <c r="M3" s="48" t="s">
        <v>5</v>
      </c>
      <c r="N3" s="97"/>
    </row>
    <row r="4" spans="1:14" ht="24" customHeight="1" thickBot="1" thickTop="1">
      <c r="A4" s="50" t="s">
        <v>8</v>
      </c>
      <c r="B4" s="42" t="s">
        <v>50</v>
      </c>
      <c r="C4" s="35">
        <v>0.00024456018518518517</v>
      </c>
      <c r="D4" s="44">
        <v>0.00018518518518518518</v>
      </c>
      <c r="E4" s="37">
        <f>C4+D4</f>
        <v>0.00042974537037037037</v>
      </c>
      <c r="F4" s="38">
        <f>RANK(E4,$E$4:$E$7,1)</f>
        <v>3</v>
      </c>
      <c r="G4" s="39">
        <v>0.00023182870370370374</v>
      </c>
      <c r="H4" s="40"/>
      <c r="I4" s="71">
        <f>MIN(G4:H4)</f>
        <v>0.00023182870370370374</v>
      </c>
      <c r="J4" s="60">
        <v>0.00022280092592592596</v>
      </c>
      <c r="K4" s="35"/>
      <c r="L4" s="75">
        <f>MIN(J4:K4)</f>
        <v>0.00022280092592592596</v>
      </c>
      <c r="M4" s="76">
        <f>I4+L4</f>
        <v>0.0004546296296296297</v>
      </c>
      <c r="N4" s="12">
        <f>RANK(M4,$M$4:$M$7,1)</f>
        <v>3</v>
      </c>
    </row>
    <row r="5" spans="1:14" ht="24" customHeight="1" thickBot="1" thickTop="1">
      <c r="A5" s="49" t="s">
        <v>9</v>
      </c>
      <c r="B5" s="34" t="s">
        <v>51</v>
      </c>
      <c r="C5" s="61">
        <v>0.00027060185185185184</v>
      </c>
      <c r="D5" s="36">
        <v>0.00026180555555555554</v>
      </c>
      <c r="E5" s="37">
        <f>C5+D5</f>
        <v>0.0005324074074074074</v>
      </c>
      <c r="F5" s="38">
        <f>RANK(E5,$E$4:$E$7,1)</f>
        <v>4</v>
      </c>
      <c r="G5" s="62">
        <v>0.00030208333333333335</v>
      </c>
      <c r="H5" s="36"/>
      <c r="I5" s="71">
        <f>MIN(G5:H5)</f>
        <v>0.00030208333333333335</v>
      </c>
      <c r="J5" s="63">
        <v>0.00025057870370370365</v>
      </c>
      <c r="K5" s="61"/>
      <c r="L5" s="75">
        <f>MIN(J5:K5)</f>
        <v>0.00025057870370370365</v>
      </c>
      <c r="M5" s="76">
        <f>I5+L5</f>
        <v>0.000552662037037037</v>
      </c>
      <c r="N5" s="12">
        <f>RANK(M5,$M$4:$M$7,1)</f>
        <v>4</v>
      </c>
    </row>
    <row r="6" spans="1:14" ht="24" customHeight="1" thickBot="1" thickTop="1">
      <c r="A6" s="50" t="s">
        <v>10</v>
      </c>
      <c r="B6" s="42" t="s">
        <v>52</v>
      </c>
      <c r="C6" s="43">
        <v>0.00020497685185185189</v>
      </c>
      <c r="D6" s="44">
        <v>0.00015659722222222222</v>
      </c>
      <c r="E6" s="37">
        <f>C6+D6</f>
        <v>0.0003615740740740741</v>
      </c>
      <c r="F6" s="38">
        <f>RANK(E6,$E$4:$E$7,1)</f>
        <v>2</v>
      </c>
      <c r="G6" s="45">
        <v>0.0002069444444444444</v>
      </c>
      <c r="H6" s="44"/>
      <c r="I6" s="71">
        <f>MIN(G6:H6)</f>
        <v>0.0002069444444444444</v>
      </c>
      <c r="J6" s="46">
        <v>0.00017939814814814817</v>
      </c>
      <c r="K6" s="43"/>
      <c r="L6" s="75">
        <f>MIN(J6:K6)</f>
        <v>0.00017939814814814817</v>
      </c>
      <c r="M6" s="76">
        <f>I6+L6</f>
        <v>0.0003863425925925926</v>
      </c>
      <c r="N6" s="12">
        <f>RANK(M6,$M$4:$M$7,1)</f>
        <v>2</v>
      </c>
    </row>
    <row r="7" spans="1:14" ht="24" customHeight="1" thickTop="1">
      <c r="A7" s="49" t="s">
        <v>11</v>
      </c>
      <c r="B7" s="42" t="s">
        <v>58</v>
      </c>
      <c r="C7" s="43">
        <v>0.00014513888888888888</v>
      </c>
      <c r="D7" s="44">
        <v>0.00016458333333333334</v>
      </c>
      <c r="E7" s="37">
        <f>C7+D7</f>
        <v>0.0003097222222222222</v>
      </c>
      <c r="F7" s="38">
        <f>RANK(E7,$E$4:$E$7,1)</f>
        <v>1</v>
      </c>
      <c r="G7" s="45">
        <v>0.00013668981481481483</v>
      </c>
      <c r="H7" s="44"/>
      <c r="I7" s="71">
        <f>MIN(G7:H7)</f>
        <v>0.00013668981481481483</v>
      </c>
      <c r="J7" s="46">
        <v>0.00016203703703703703</v>
      </c>
      <c r="K7" s="43"/>
      <c r="L7" s="75">
        <f>MIN(J7:K7)</f>
        <v>0.00016203703703703703</v>
      </c>
      <c r="M7" s="76">
        <f>I7+L7</f>
        <v>0.0002987268518518519</v>
      </c>
      <c r="N7" s="12">
        <f>RANK(M7,$M$4:$M$7,1)</f>
        <v>1</v>
      </c>
    </row>
    <row r="8" spans="1:14" ht="24" customHeight="1">
      <c r="A8" s="50" t="s">
        <v>12</v>
      </c>
      <c r="B8" s="42" t="s">
        <v>63</v>
      </c>
      <c r="C8" s="43">
        <v>0.00045752314814814814</v>
      </c>
      <c r="D8" s="44">
        <v>0.000465162037037037</v>
      </c>
      <c r="E8" s="51">
        <v>0.0009226851851851852</v>
      </c>
      <c r="F8" s="38">
        <v>5</v>
      </c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/>
      <c r="B9" s="42"/>
      <c r="C9" s="43"/>
      <c r="D9" s="44"/>
      <c r="E9" s="51"/>
      <c r="F9" s="38"/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43"/>
      <c r="D10" s="44"/>
      <c r="E10" s="51"/>
      <c r="F10" s="38"/>
      <c r="G10" s="45"/>
      <c r="H10" s="44"/>
      <c r="I10" s="73"/>
      <c r="J10" s="46"/>
      <c r="K10" s="43"/>
      <c r="L10" s="79"/>
      <c r="M10" s="80"/>
      <c r="N10" s="12"/>
    </row>
    <row r="11" spans="1:14" ht="24" customHeight="1">
      <c r="A11" s="50"/>
      <c r="B11" s="42"/>
      <c r="C11" s="43"/>
      <c r="D11" s="44"/>
      <c r="E11" s="51"/>
      <c r="F11" s="38"/>
      <c r="G11" s="45"/>
      <c r="H11" s="44"/>
      <c r="I11" s="73"/>
      <c r="J11" s="46"/>
      <c r="K11" s="43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38"/>
      <c r="G12" s="45"/>
      <c r="H12" s="44"/>
      <c r="I12" s="73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3"/>
      <c r="J13" s="46"/>
      <c r="K13" s="43"/>
      <c r="L13" s="79"/>
      <c r="M13" s="80"/>
      <c r="N13" s="12"/>
    </row>
    <row r="14" spans="1:14" ht="24" customHeight="1">
      <c r="A14" s="50"/>
      <c r="B14" s="42"/>
      <c r="C14" s="43"/>
      <c r="D14" s="44"/>
      <c r="E14" s="51"/>
      <c r="F14" s="38"/>
      <c r="G14" s="45"/>
      <c r="H14" s="44"/>
      <c r="I14" s="73"/>
      <c r="J14" s="46"/>
      <c r="K14" s="43"/>
      <c r="L14" s="79"/>
      <c r="M14" s="80"/>
      <c r="N14" s="12"/>
    </row>
    <row r="15" spans="1:14" ht="24" customHeight="1">
      <c r="A15" s="50"/>
      <c r="B15" s="42"/>
      <c r="C15" s="43"/>
      <c r="D15" s="44"/>
      <c r="E15" s="51"/>
      <c r="F15" s="38"/>
      <c r="G15" s="45"/>
      <c r="H15" s="44"/>
      <c r="I15" s="73"/>
      <c r="J15" s="46"/>
      <c r="K15" s="43"/>
      <c r="L15" s="79"/>
      <c r="M15" s="80"/>
      <c r="N15" s="12"/>
    </row>
    <row r="16" spans="1:14" ht="24" customHeight="1">
      <c r="A16" s="50"/>
      <c r="B16" s="42"/>
      <c r="C16" s="43"/>
      <c r="D16" s="44"/>
      <c r="E16" s="51"/>
      <c r="F16" s="38"/>
      <c r="G16" s="45"/>
      <c r="H16" s="44"/>
      <c r="I16" s="72"/>
      <c r="J16" s="46"/>
      <c r="K16" s="43"/>
      <c r="L16" s="79"/>
      <c r="M16" s="80"/>
      <c r="N16" s="12"/>
    </row>
    <row r="17" spans="1:14" ht="24" customHeight="1">
      <c r="A17" s="50"/>
      <c r="B17" s="42"/>
      <c r="C17" s="43"/>
      <c r="D17" s="44"/>
      <c r="E17" s="51"/>
      <c r="F17" s="38"/>
      <c r="G17" s="45"/>
      <c r="H17" s="44"/>
      <c r="I17" s="72"/>
      <c r="J17" s="46"/>
      <c r="K17" s="43"/>
      <c r="L17" s="79"/>
      <c r="M17" s="80"/>
      <c r="N17" s="12"/>
    </row>
    <row r="18" spans="1:14" ht="24" customHeight="1" thickBot="1">
      <c r="A18" s="52"/>
      <c r="B18" s="53"/>
      <c r="C18" s="54"/>
      <c r="D18" s="55"/>
      <c r="E18" s="56"/>
      <c r="F18" s="57"/>
      <c r="G18" s="58"/>
      <c r="H18" s="55"/>
      <c r="I18" s="81"/>
      <c r="J18" s="59"/>
      <c r="K18" s="54"/>
      <c r="L18" s="77"/>
      <c r="M18" s="78"/>
      <c r="N18" s="11"/>
    </row>
    <row r="19" ht="24" customHeight="1" thickTop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4:F8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workbookViewId="0" topLeftCell="A1">
      <selection activeCell="D9" sqref="D9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5" width="9.00390625" style="1" customWidth="1"/>
    <col min="6" max="6" width="6.625" style="1" customWidth="1"/>
    <col min="7" max="8" width="9.25390625" style="1" bestFit="1" customWidth="1"/>
    <col min="9" max="9" width="9.7539062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10.875" style="1" customWidth="1"/>
    <col min="15" max="16384" width="9.125" style="1" customWidth="1"/>
  </cols>
  <sheetData>
    <row r="1" spans="1:14" ht="28.5" customHeight="1" thickBot="1" thickTop="1">
      <c r="A1" s="83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21" customHeight="1" thickBot="1" thickTop="1">
      <c r="A2" s="99" t="s">
        <v>0</v>
      </c>
      <c r="B2" s="101" t="s">
        <v>2</v>
      </c>
      <c r="C2" s="96" t="s">
        <v>1</v>
      </c>
      <c r="D2" s="96"/>
      <c r="E2" s="96"/>
      <c r="F2" s="47"/>
      <c r="G2" s="96" t="s">
        <v>6</v>
      </c>
      <c r="H2" s="96"/>
      <c r="I2" s="96"/>
      <c r="J2" s="96"/>
      <c r="K2" s="96"/>
      <c r="L2" s="96"/>
      <c r="M2" s="96"/>
      <c r="N2" s="97" t="s">
        <v>23</v>
      </c>
    </row>
    <row r="3" spans="1:14" ht="14.25" thickBot="1" thickTop="1">
      <c r="A3" s="100"/>
      <c r="B3" s="102"/>
      <c r="C3" s="48" t="s">
        <v>3</v>
      </c>
      <c r="D3" s="48" t="s">
        <v>4</v>
      </c>
      <c r="E3" s="48" t="s">
        <v>5</v>
      </c>
      <c r="F3" s="48" t="s">
        <v>25</v>
      </c>
      <c r="G3" s="98" t="s">
        <v>3</v>
      </c>
      <c r="H3" s="98"/>
      <c r="I3" s="48" t="s">
        <v>24</v>
      </c>
      <c r="J3" s="98" t="s">
        <v>4</v>
      </c>
      <c r="K3" s="98"/>
      <c r="L3" s="48" t="s">
        <v>24</v>
      </c>
      <c r="M3" s="48" t="s">
        <v>5</v>
      </c>
      <c r="N3" s="97"/>
    </row>
    <row r="4" spans="1:14" ht="24" customHeight="1" thickTop="1">
      <c r="A4" s="49" t="s">
        <v>8</v>
      </c>
      <c r="B4" s="34" t="s">
        <v>53</v>
      </c>
      <c r="C4" s="35">
        <v>0.00013703703703703705</v>
      </c>
      <c r="D4" s="36">
        <v>0.00012476851851851852</v>
      </c>
      <c r="E4" s="37">
        <f>C4+D4</f>
        <v>0.0002618055555555556</v>
      </c>
      <c r="F4" s="38">
        <f>RANK(E4,$E$4:$E$10,1)</f>
        <v>3</v>
      </c>
      <c r="G4" s="39">
        <v>0.00014953703703703703</v>
      </c>
      <c r="H4" s="40"/>
      <c r="I4" s="71">
        <f>MIN(G4:H4)</f>
        <v>0.00014953703703703703</v>
      </c>
      <c r="J4" s="41">
        <v>0.0001431712962962963</v>
      </c>
      <c r="K4" s="35"/>
      <c r="L4" s="75">
        <f>MIN(J4:K4)</f>
        <v>0.0001431712962962963</v>
      </c>
      <c r="M4" s="76">
        <f>I4+L4</f>
        <v>0.0002927083333333333</v>
      </c>
      <c r="N4" s="12">
        <f>RANK(M4,$M$4:$M$7,1)</f>
        <v>3</v>
      </c>
    </row>
    <row r="5" spans="1:14" ht="24" customHeight="1">
      <c r="A5" s="50" t="s">
        <v>9</v>
      </c>
      <c r="B5" s="42" t="s">
        <v>54</v>
      </c>
      <c r="C5" s="43">
        <v>9.282407407407407E-05</v>
      </c>
      <c r="D5" s="44">
        <v>9.872685185185185E-05</v>
      </c>
      <c r="E5" s="51">
        <f>C5+D5</f>
        <v>0.0001915509259259259</v>
      </c>
      <c r="F5" s="38">
        <f>RANK(E5,$E$4:$E$10,1)</f>
        <v>1</v>
      </c>
      <c r="G5" s="45">
        <v>0.00013391203703703704</v>
      </c>
      <c r="H5" s="44"/>
      <c r="I5" s="74">
        <f>MIN(G5:H5)</f>
        <v>0.00013391203703703704</v>
      </c>
      <c r="J5" s="46">
        <v>9.583333333333331E-05</v>
      </c>
      <c r="K5" s="43"/>
      <c r="L5" s="79">
        <f>MIN(J5:K5)</f>
        <v>9.583333333333331E-05</v>
      </c>
      <c r="M5" s="80">
        <f>I5+L5</f>
        <v>0.00022974537037037034</v>
      </c>
      <c r="N5" s="12">
        <f>RANK(M5,$M$4:$M$7,1)</f>
        <v>1</v>
      </c>
    </row>
    <row r="6" spans="1:14" ht="24" customHeight="1">
      <c r="A6" s="49" t="s">
        <v>10</v>
      </c>
      <c r="B6" s="42" t="s">
        <v>55</v>
      </c>
      <c r="C6" s="43">
        <v>0.00011342592592592594</v>
      </c>
      <c r="D6" s="44">
        <v>0.00012187499999999998</v>
      </c>
      <c r="E6" s="51">
        <f>C6+D6</f>
        <v>0.0002353009259259259</v>
      </c>
      <c r="F6" s="38">
        <f>RANK(E6,$E$4:$E$10,1)</f>
        <v>2</v>
      </c>
      <c r="G6" s="45">
        <v>9.895833333333334E-05</v>
      </c>
      <c r="H6" s="44"/>
      <c r="I6" s="74">
        <f>MIN(G6:H6)</f>
        <v>9.895833333333334E-05</v>
      </c>
      <c r="J6" s="46">
        <v>0.0001363425925925926</v>
      </c>
      <c r="K6" s="43"/>
      <c r="L6" s="79">
        <f>MIN(J6:K6)</f>
        <v>0.0001363425925925926</v>
      </c>
      <c r="M6" s="80">
        <f>I6+L6</f>
        <v>0.00023530092592592597</v>
      </c>
      <c r="N6" s="12">
        <f>RANK(M6,$M$4:$M$7,1)</f>
        <v>2</v>
      </c>
    </row>
    <row r="7" spans="1:14" ht="24" customHeight="1">
      <c r="A7" s="50" t="s">
        <v>11</v>
      </c>
      <c r="B7" s="42" t="s">
        <v>56</v>
      </c>
      <c r="C7" s="43">
        <v>0.00016041666666666664</v>
      </c>
      <c r="D7" s="44">
        <v>0.0001417824074074074</v>
      </c>
      <c r="E7" s="51">
        <f>C7+D7</f>
        <v>0.00030219907407407403</v>
      </c>
      <c r="F7" s="38">
        <f>RANK(E7,$E$4:$E$10,1)</f>
        <v>4</v>
      </c>
      <c r="G7" s="45">
        <v>0.00015011574074074075</v>
      </c>
      <c r="H7" s="44"/>
      <c r="I7" s="73">
        <f>MIN(G7:H7)</f>
        <v>0.00015011574074074075</v>
      </c>
      <c r="J7" s="46">
        <v>0.00019675925925925926</v>
      </c>
      <c r="K7" s="43"/>
      <c r="L7" s="79">
        <f>MIN(J7:K7)</f>
        <v>0.00019675925925925926</v>
      </c>
      <c r="M7" s="80">
        <f>I7+L7</f>
        <v>0.000346875</v>
      </c>
      <c r="N7" s="12">
        <f>RANK(M7,$M$4:$M$7,1)</f>
        <v>4</v>
      </c>
    </row>
    <row r="8" spans="1:14" ht="24" customHeight="1">
      <c r="A8" s="50" t="s">
        <v>12</v>
      </c>
      <c r="B8" s="42" t="s">
        <v>61</v>
      </c>
      <c r="C8" s="43">
        <v>0.00017557870370370373</v>
      </c>
      <c r="D8" s="44">
        <v>0.0001591435185185185</v>
      </c>
      <c r="E8" s="51">
        <v>0.0003347222222222222</v>
      </c>
      <c r="F8" s="38">
        <v>5</v>
      </c>
      <c r="G8" s="45"/>
      <c r="H8" s="44"/>
      <c r="I8" s="73"/>
      <c r="J8" s="46"/>
      <c r="K8" s="43"/>
      <c r="L8" s="79"/>
      <c r="M8" s="80"/>
      <c r="N8" s="12"/>
    </row>
    <row r="9" spans="1:14" ht="24" customHeight="1">
      <c r="A9" s="50" t="s">
        <v>13</v>
      </c>
      <c r="B9" s="42" t="s">
        <v>62</v>
      </c>
      <c r="C9" s="43">
        <v>0.00020416666666666665</v>
      </c>
      <c r="D9" s="44">
        <v>0.00017256944444444446</v>
      </c>
      <c r="E9" s="51">
        <v>0.0003767361111111111</v>
      </c>
      <c r="F9" s="38">
        <v>6</v>
      </c>
      <c r="G9" s="45"/>
      <c r="H9" s="44"/>
      <c r="I9" s="73"/>
      <c r="J9" s="46"/>
      <c r="K9" s="43"/>
      <c r="L9" s="79"/>
      <c r="M9" s="80"/>
      <c r="N9" s="12"/>
    </row>
    <row r="10" spans="1:14" ht="24" customHeight="1">
      <c r="A10" s="50"/>
      <c r="B10" s="42"/>
      <c r="C10" s="43"/>
      <c r="D10" s="44"/>
      <c r="E10" s="51"/>
      <c r="F10" s="38"/>
      <c r="G10" s="45"/>
      <c r="H10" s="44"/>
      <c r="I10" s="73"/>
      <c r="J10" s="46"/>
      <c r="K10" s="43"/>
      <c r="L10" s="79"/>
      <c r="M10" s="80"/>
      <c r="N10" s="12"/>
    </row>
    <row r="11" spans="1:14" ht="24" customHeight="1">
      <c r="A11" s="50"/>
      <c r="B11" s="42"/>
      <c r="C11" s="43"/>
      <c r="D11" s="44"/>
      <c r="E11" s="51"/>
      <c r="F11" s="38"/>
      <c r="G11" s="45"/>
      <c r="H11" s="44"/>
      <c r="I11" s="73"/>
      <c r="J11" s="46"/>
      <c r="K11" s="43"/>
      <c r="L11" s="79"/>
      <c r="M11" s="80"/>
      <c r="N11" s="12"/>
    </row>
    <row r="12" spans="1:14" ht="24" customHeight="1">
      <c r="A12" s="50"/>
      <c r="B12" s="42"/>
      <c r="C12" s="43"/>
      <c r="D12" s="44"/>
      <c r="E12" s="51"/>
      <c r="F12" s="38"/>
      <c r="G12" s="45"/>
      <c r="H12" s="44"/>
      <c r="I12" s="73"/>
      <c r="J12" s="46"/>
      <c r="K12" s="43"/>
      <c r="L12" s="79"/>
      <c r="M12" s="80"/>
      <c r="N12" s="12"/>
    </row>
    <row r="13" spans="1:14" ht="24" customHeight="1">
      <c r="A13" s="50"/>
      <c r="B13" s="42"/>
      <c r="C13" s="43"/>
      <c r="D13" s="44"/>
      <c r="E13" s="51"/>
      <c r="F13" s="38"/>
      <c r="G13" s="45"/>
      <c r="H13" s="44"/>
      <c r="I13" s="73"/>
      <c r="J13" s="46"/>
      <c r="K13" s="43"/>
      <c r="L13" s="79"/>
      <c r="M13" s="80"/>
      <c r="N13" s="12"/>
    </row>
    <row r="14" spans="1:14" ht="24" customHeight="1">
      <c r="A14" s="50"/>
      <c r="B14" s="42"/>
      <c r="C14" s="43"/>
      <c r="D14" s="44"/>
      <c r="E14" s="51"/>
      <c r="F14" s="38"/>
      <c r="G14" s="45"/>
      <c r="H14" s="44"/>
      <c r="I14" s="73"/>
      <c r="J14" s="46"/>
      <c r="K14" s="43"/>
      <c r="L14" s="79"/>
      <c r="M14" s="80"/>
      <c r="N14" s="12"/>
    </row>
    <row r="15" spans="1:14" ht="24" customHeight="1">
      <c r="A15" s="50"/>
      <c r="B15" s="42"/>
      <c r="C15" s="43"/>
      <c r="D15" s="44"/>
      <c r="E15" s="51"/>
      <c r="F15" s="38"/>
      <c r="G15" s="45"/>
      <c r="H15" s="44"/>
      <c r="I15" s="72"/>
      <c r="J15" s="46"/>
      <c r="K15" s="43"/>
      <c r="L15" s="79"/>
      <c r="M15" s="80"/>
      <c r="N15" s="12"/>
    </row>
    <row r="16" spans="1:14" ht="24" customHeight="1">
      <c r="A16" s="50"/>
      <c r="B16" s="42"/>
      <c r="C16" s="43"/>
      <c r="D16" s="44"/>
      <c r="E16" s="51"/>
      <c r="F16" s="38"/>
      <c r="G16" s="45"/>
      <c r="H16" s="44"/>
      <c r="I16" s="72"/>
      <c r="J16" s="46"/>
      <c r="K16" s="43"/>
      <c r="L16" s="79"/>
      <c r="M16" s="80"/>
      <c r="N16" s="12"/>
    </row>
    <row r="17" spans="1:14" ht="24" customHeight="1" thickBot="1">
      <c r="A17" s="52"/>
      <c r="B17" s="53"/>
      <c r="C17" s="54"/>
      <c r="D17" s="55"/>
      <c r="E17" s="56"/>
      <c r="F17" s="57"/>
      <c r="G17" s="58"/>
      <c r="H17" s="55"/>
      <c r="I17" s="81"/>
      <c r="J17" s="59"/>
      <c r="K17" s="54"/>
      <c r="L17" s="77"/>
      <c r="M17" s="78"/>
      <c r="N17" s="11"/>
    </row>
    <row r="18" ht="24" customHeight="1" thickTop="1"/>
    <row r="19" ht="24" customHeight="1"/>
  </sheetData>
  <mergeCells count="8">
    <mergeCell ref="A1:N1"/>
    <mergeCell ref="G2:M2"/>
    <mergeCell ref="N2:N3"/>
    <mergeCell ref="G3:H3"/>
    <mergeCell ref="J3:K3"/>
    <mergeCell ref="A2:A3"/>
    <mergeCell ref="B2:B3"/>
    <mergeCell ref="C2:E2"/>
  </mergeCells>
  <conditionalFormatting sqref="N4:N1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F12 F4:F10">
    <cfRule type="cellIs" priority="4" dxfId="2" operator="lessThan" stopIfTrue="1">
      <formula>7</formula>
    </cfRule>
  </conditionalFormatting>
  <printOptions/>
  <pageMargins left="0.41" right="0.51" top="1" bottom="1" header="0.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škola</cp:lastModifiedBy>
  <cp:lastPrinted>2006-06-10T11:20:51Z</cp:lastPrinted>
  <dcterms:created xsi:type="dcterms:W3CDTF">2005-06-07T11:07:38Z</dcterms:created>
  <dcterms:modified xsi:type="dcterms:W3CDTF">2006-06-13T08:35:07Z</dcterms:modified>
  <cp:category/>
  <cp:version/>
  <cp:contentType/>
  <cp:contentStatus/>
</cp:coreProperties>
</file>